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5520" windowHeight="15560" tabRatio="500"/>
  </bookViews>
  <sheets>
    <sheet name="Control" sheetId="1" r:id="rId1"/>
    <sheet name="75 " sheetId="2" r:id="rId2"/>
    <sheet name="85" sheetId="3" r:id="rId3"/>
    <sheet name="100" sheetId="4" r:id="rId4"/>
  </sheets>
  <externalReferences>
    <externalReference r:id="rId5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I28" i="1"/>
  <c r="I25" i="1"/>
  <c r="I24" i="1"/>
  <c r="K24" i="1"/>
  <c r="K25" i="1"/>
  <c r="I26" i="1"/>
  <c r="K26" i="1"/>
  <c r="I27" i="1"/>
  <c r="K27" i="1"/>
  <c r="K28" i="1"/>
  <c r="I29" i="1"/>
  <c r="K29" i="1"/>
  <c r="I30" i="1"/>
  <c r="K30" i="1"/>
  <c r="K31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I23" i="1"/>
  <c r="H23" i="1"/>
  <c r="G23" i="1"/>
  <c r="I31" i="2"/>
  <c r="I28" i="2"/>
  <c r="I25" i="2"/>
  <c r="I24" i="2"/>
  <c r="K24" i="2"/>
  <c r="K25" i="2"/>
  <c r="I26" i="2"/>
  <c r="K26" i="2"/>
  <c r="I27" i="2"/>
  <c r="K27" i="2"/>
  <c r="K28" i="2"/>
  <c r="I29" i="2"/>
  <c r="K29" i="2"/>
  <c r="I30" i="2"/>
  <c r="K30" i="2"/>
  <c r="K31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I23" i="2"/>
  <c r="H23" i="2"/>
  <c r="G23" i="2"/>
  <c r="K24" i="3"/>
  <c r="K25" i="3"/>
  <c r="K26" i="3"/>
  <c r="K27" i="3"/>
  <c r="K28" i="3"/>
  <c r="K29" i="3"/>
  <c r="K30" i="3"/>
  <c r="K31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D32" i="4"/>
  <c r="J32" i="4"/>
  <c r="D29" i="4"/>
  <c r="J29" i="4"/>
  <c r="D26" i="4"/>
  <c r="J26" i="4"/>
  <c r="M26" i="4"/>
  <c r="D27" i="4"/>
  <c r="J27" i="4"/>
  <c r="M27" i="4"/>
  <c r="D28" i="4"/>
  <c r="J28" i="4"/>
  <c r="M28" i="4"/>
  <c r="M29" i="4"/>
  <c r="D30" i="4"/>
  <c r="J30" i="4"/>
  <c r="M30" i="4"/>
  <c r="D31" i="4"/>
  <c r="J31" i="4"/>
  <c r="M31" i="4"/>
  <c r="M32" i="4"/>
  <c r="B25" i="4"/>
  <c r="H25" i="4"/>
  <c r="C25" i="4"/>
  <c r="I25" i="4"/>
  <c r="D25" i="4"/>
  <c r="J25" i="4"/>
  <c r="B26" i="4"/>
  <c r="H26" i="4"/>
  <c r="C26" i="4"/>
  <c r="I26" i="4"/>
  <c r="B27" i="4"/>
  <c r="H27" i="4"/>
  <c r="C27" i="4"/>
  <c r="I27" i="4"/>
  <c r="B28" i="4"/>
  <c r="H28" i="4"/>
  <c r="C28" i="4"/>
  <c r="I28" i="4"/>
  <c r="B29" i="4"/>
  <c r="H29" i="4"/>
  <c r="C29" i="4"/>
  <c r="I29" i="4"/>
  <c r="B30" i="4"/>
  <c r="H30" i="4"/>
  <c r="C30" i="4"/>
  <c r="I30" i="4"/>
  <c r="B31" i="4"/>
  <c r="H31" i="4"/>
  <c r="C31" i="4"/>
  <c r="I31" i="4"/>
  <c r="B32" i="4"/>
  <c r="H32" i="4"/>
  <c r="C32" i="4"/>
  <c r="I32" i="4"/>
  <c r="C24" i="4"/>
  <c r="I24" i="4"/>
  <c r="D24" i="4"/>
  <c r="J24" i="4"/>
  <c r="H24" i="4"/>
  <c r="D33" i="4"/>
  <c r="B24" i="4"/>
  <c r="D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32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C23" i="2"/>
  <c r="D23" i="2"/>
  <c r="B23" i="2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C23" i="1"/>
  <c r="D23" i="1"/>
  <c r="B23" i="1"/>
  <c r="N18" i="1"/>
  <c r="I18" i="1"/>
  <c r="D18" i="1"/>
  <c r="N18" i="2"/>
  <c r="I18" i="2"/>
  <c r="D18" i="2"/>
  <c r="D18" i="3"/>
  <c r="I18" i="3"/>
  <c r="N18" i="3"/>
  <c r="D18" i="4"/>
  <c r="J18" i="4"/>
  <c r="P18" i="4"/>
</calcChain>
</file>

<file path=xl/sharedStrings.xml><?xml version="1.0" encoding="utf-8"?>
<sst xmlns="http://schemas.openxmlformats.org/spreadsheetml/2006/main" count="238" uniqueCount="47">
  <si>
    <t>Control</t>
  </si>
  <si>
    <t>75 g/L</t>
  </si>
  <si>
    <t>85 g/L</t>
  </si>
  <si>
    <t>100 g/L</t>
  </si>
  <si>
    <t>L</t>
  </si>
  <si>
    <t>K</t>
  </si>
  <si>
    <t>J</t>
  </si>
  <si>
    <t>G</t>
  </si>
  <si>
    <t>H</t>
  </si>
  <si>
    <t>I</t>
  </si>
  <si>
    <t>F</t>
  </si>
  <si>
    <t>E</t>
  </si>
  <si>
    <t>D</t>
  </si>
  <si>
    <t>C</t>
  </si>
  <si>
    <t>B</t>
  </si>
  <si>
    <t>A</t>
  </si>
  <si>
    <t>Repetition</t>
  </si>
  <si>
    <t>Label</t>
  </si>
  <si>
    <t>Time</t>
  </si>
  <si>
    <t>Open</t>
  </si>
  <si>
    <t>Touch</t>
  </si>
  <si>
    <t>Out of water</t>
  </si>
  <si>
    <t>0.25 hours</t>
  </si>
  <si>
    <t>0.5 hours</t>
  </si>
  <si>
    <t>0.75 hours</t>
  </si>
  <si>
    <t>1 hour</t>
  </si>
  <si>
    <t>1.25 hours</t>
  </si>
  <si>
    <t>1.5 hours</t>
  </si>
  <si>
    <t>1.75 hours</t>
  </si>
  <si>
    <t>2 hours</t>
  </si>
  <si>
    <t>Repetition 1</t>
  </si>
  <si>
    <t>Repetition 3</t>
  </si>
  <si>
    <t>Repetition 2</t>
  </si>
  <si>
    <t xml:space="preserve">Repetition 1 </t>
  </si>
  <si>
    <t>Repitition 3</t>
  </si>
  <si>
    <t>Total</t>
  </si>
  <si>
    <t>Average</t>
  </si>
  <si>
    <t>Proportion of the Average</t>
  </si>
  <si>
    <t>Cumulative average of the relaxed oysters</t>
  </si>
  <si>
    <t>Time (hours)</t>
  </si>
  <si>
    <t>Temperature</t>
  </si>
  <si>
    <t>Held</t>
  </si>
  <si>
    <t>Experiment</t>
  </si>
  <si>
    <t>Relaxed/Open</t>
  </si>
  <si>
    <t>0/6</t>
  </si>
  <si>
    <t>0/4</t>
  </si>
  <si>
    <t>On 4-11 there was a 10.5 degree temperature increase versus the 1 degree increase of 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</si>
</sst>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Fill="1" applyBorder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right"/>
    </xf>
    <xf numFmtId="0" fontId="0" fillId="0" borderId="5" xfId="0" applyBorder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8" fontId="4" fillId="0" borderId="3" xfId="0" applyNumberFormat="1" applyFont="1" applyBorder="1"/>
    <xf numFmtId="168" fontId="4" fillId="0" borderId="4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12" fontId="0" fillId="0" borderId="0" xfId="0" applyNumberFormat="1"/>
    <xf numFmtId="0" fontId="1" fillId="0" borderId="0" xfId="0" applyFon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xVal>
            <c:numRef>
              <c:f>Control!$F$23:$F$31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Control!$K$23:$K$31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 formatCode="0.000">
                  <c:v>0.0333333333333333</c:v>
                </c:pt>
                <c:pt idx="4" formatCode="0.000">
                  <c:v>0.0333333333333333</c:v>
                </c:pt>
                <c:pt idx="5" formatCode="0.000">
                  <c:v>0.0333333333333333</c:v>
                </c:pt>
                <c:pt idx="6" formatCode="0.000">
                  <c:v>0.0333333333333333</c:v>
                </c:pt>
                <c:pt idx="7" formatCode="0.000">
                  <c:v>0.0333333333333333</c:v>
                </c:pt>
                <c:pt idx="8" formatCode="0.000">
                  <c:v>0.0333333333333333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147288"/>
        <c:axId val="2093139800"/>
      </c:scatterChart>
      <c:valAx>
        <c:axId val="2093147288"/>
        <c:scaling>
          <c:orientation val="minMax"/>
          <c:max val="2.0"/>
        </c:scaling>
        <c:delete val="0"/>
        <c:axPos val="b"/>
        <c:numFmt formatCode="General" sourceLinked="1"/>
        <c:majorTickMark val="out"/>
        <c:minorTickMark val="none"/>
        <c:tickLblPos val="nextTo"/>
        <c:crossAx val="2093139800"/>
        <c:crosses val="autoZero"/>
        <c:crossBetween val="midCat"/>
      </c:valAx>
      <c:valAx>
        <c:axId val="2093139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3147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xVal>
            <c:numRef>
              <c:f>Control!$F$23:$F$31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Control!$K$23:$K$31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 formatCode="0.000">
                  <c:v>0.0333333333333333</c:v>
                </c:pt>
                <c:pt idx="4" formatCode="0.000">
                  <c:v>0.0333333333333333</c:v>
                </c:pt>
                <c:pt idx="5" formatCode="0.000">
                  <c:v>0.0333333333333333</c:v>
                </c:pt>
                <c:pt idx="6" formatCode="0.000">
                  <c:v>0.0333333333333333</c:v>
                </c:pt>
                <c:pt idx="7" formatCode="0.000">
                  <c:v>0.0333333333333333</c:v>
                </c:pt>
                <c:pt idx="8" formatCode="0.000">
                  <c:v>0.0333333333333333</c:v>
                </c:pt>
              </c:numCache>
            </c:numRef>
          </c:yVal>
          <c:smooth val="0"/>
        </c:ser>
        <c:ser>
          <c:idx val="1"/>
          <c:order val="1"/>
          <c:tx>
            <c:v>75 g/L</c:v>
          </c:tx>
          <c:xVal>
            <c:numRef>
              <c:f>'75 '!$F$23:$F$31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'75 '!$K$23:$K$31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0.025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0.375</c:v>
                </c:pt>
              </c:numCache>
            </c:numRef>
          </c:yVal>
          <c:smooth val="0"/>
        </c:ser>
        <c:ser>
          <c:idx val="2"/>
          <c:order val="2"/>
          <c:tx>
            <c:v>85 g/L</c:v>
          </c:tx>
          <c:xVal>
            <c:numRef>
              <c:f>'85'!$F$23:$F$31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'85'!$K$23:$K$31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0.05</c:v>
                </c:pt>
                <c:pt idx="2">
                  <c:v>0.075</c:v>
                </c:pt>
                <c:pt idx="3">
                  <c:v>0.125</c:v>
                </c:pt>
                <c:pt idx="4">
                  <c:v>0.2</c:v>
                </c:pt>
                <c:pt idx="5">
                  <c:v>0.225</c:v>
                </c:pt>
                <c:pt idx="6">
                  <c:v>0.25</c:v>
                </c:pt>
                <c:pt idx="7">
                  <c:v>0.3</c:v>
                </c:pt>
                <c:pt idx="8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v>100 g/L</c:v>
          </c:tx>
          <c:xVal>
            <c:numRef>
              <c:f>'100'!$G$24:$G$32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'100'!$M$24:$M$32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0.025</c:v>
                </c:pt>
                <c:pt idx="3">
                  <c:v>0.2</c:v>
                </c:pt>
                <c:pt idx="4">
                  <c:v>0.275</c:v>
                </c:pt>
                <c:pt idx="5">
                  <c:v>0.3</c:v>
                </c:pt>
                <c:pt idx="6">
                  <c:v>0.35</c:v>
                </c:pt>
                <c:pt idx="7">
                  <c:v>0.425</c:v>
                </c:pt>
                <c:pt idx="8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425000"/>
        <c:axId val="2094907224"/>
      </c:scatterChart>
      <c:valAx>
        <c:axId val="2095425000"/>
        <c:scaling>
          <c:orientation val="minMax"/>
          <c:max val="2.0"/>
        </c:scaling>
        <c:delete val="0"/>
        <c:axPos val="b"/>
        <c:numFmt formatCode="General" sourceLinked="1"/>
        <c:majorTickMark val="out"/>
        <c:minorTickMark val="none"/>
        <c:tickLblPos val="nextTo"/>
        <c:crossAx val="2094907224"/>
        <c:crosses val="autoZero"/>
        <c:crossBetween val="midCat"/>
      </c:valAx>
      <c:valAx>
        <c:axId val="2094907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425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75 g/L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14-May</c:v>
          </c:tx>
          <c:xVal>
            <c:numRef>
              <c:f>Control!$F$23:$F$31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'75 '!$K$23:$K$31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0.025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0.375</c:v>
                </c:pt>
              </c:numCache>
            </c:numRef>
          </c:yVal>
          <c:smooth val="0"/>
        </c:ser>
        <c:ser>
          <c:idx val="1"/>
          <c:order val="1"/>
          <c:tx>
            <c:v>11-Apr</c:v>
          </c:tx>
          <c:xVal>
            <c:numRef>
              <c:f>'[1]25 '!$S$22:$S$34</c:f>
              <c:numCache>
                <c:formatCode>General</c:formatCode>
                <c:ptCount val="13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3.0</c:v>
                </c:pt>
              </c:numCache>
            </c:numRef>
          </c:xVal>
          <c:yVal>
            <c:numRef>
              <c:f>'[1]75'!$U$22:$U$34</c:f>
              <c:numCache>
                <c:formatCode>0.000</c:formatCode>
                <c:ptCount val="13"/>
                <c:pt idx="0" formatCode="General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0.25</c:v>
                </c:pt>
                <c:pt idx="4">
                  <c:v>0.4375</c:v>
                </c:pt>
                <c:pt idx="5">
                  <c:v>0.4375</c:v>
                </c:pt>
                <c:pt idx="6">
                  <c:v>0.4375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 formatCode="General">
                  <c:v>0.5625</c:v>
                </c:pt>
                <c:pt idx="12" formatCode="General">
                  <c:v>0.5625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817704"/>
        <c:axId val="2092816280"/>
      </c:scatterChart>
      <c:valAx>
        <c:axId val="209281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2816280"/>
        <c:crosses val="autoZero"/>
        <c:crossBetween val="midCat"/>
      </c:valAx>
      <c:valAx>
        <c:axId val="2092816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817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75 g/L</c:v>
          </c:tx>
          <c:xVal>
            <c:numRef>
              <c:f>'75 '!$F$23:$F$31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'75 '!$K$23:$K$31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0.025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206504"/>
        <c:axId val="2092185160"/>
      </c:scatterChart>
      <c:valAx>
        <c:axId val="2092206504"/>
        <c:scaling>
          <c:orientation val="minMax"/>
          <c:max val="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92185160"/>
        <c:crosses val="autoZero"/>
        <c:crossBetween val="midCat"/>
      </c:valAx>
      <c:valAx>
        <c:axId val="2092185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Proportion Relaxed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92206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85 g/L</c:v>
          </c:tx>
          <c:xVal>
            <c:numRef>
              <c:f>'85'!$F$23:$F$31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'85'!$K$23:$K$31</c:f>
              <c:numCache>
                <c:formatCode>General</c:formatCode>
                <c:ptCount val="9"/>
                <c:pt idx="0">
                  <c:v>0.0</c:v>
                </c:pt>
                <c:pt idx="1">
                  <c:v>0.05</c:v>
                </c:pt>
                <c:pt idx="2">
                  <c:v>0.075</c:v>
                </c:pt>
                <c:pt idx="3">
                  <c:v>0.125</c:v>
                </c:pt>
                <c:pt idx="4">
                  <c:v>0.2</c:v>
                </c:pt>
                <c:pt idx="5">
                  <c:v>0.225</c:v>
                </c:pt>
                <c:pt idx="6">
                  <c:v>0.25</c:v>
                </c:pt>
                <c:pt idx="7">
                  <c:v>0.3</c:v>
                </c:pt>
                <c:pt idx="8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335976"/>
        <c:axId val="2089443592"/>
      </c:scatterChart>
      <c:valAx>
        <c:axId val="2089335976"/>
        <c:scaling>
          <c:orientation val="minMax"/>
          <c:max val="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9443592"/>
        <c:crosses val="autoZero"/>
        <c:crossBetween val="midCat"/>
      </c:valAx>
      <c:valAx>
        <c:axId val="2089443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Proportion Relaxed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9335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100 g/L</c:v>
          </c:tx>
          <c:xVal>
            <c:numRef>
              <c:f>'100'!$G$24:$G$32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xVal>
          <c:yVal>
            <c:numRef>
              <c:f>'100'!$M$24:$M$32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0.025</c:v>
                </c:pt>
                <c:pt idx="3">
                  <c:v>0.2</c:v>
                </c:pt>
                <c:pt idx="4">
                  <c:v>0.275</c:v>
                </c:pt>
                <c:pt idx="5">
                  <c:v>0.3</c:v>
                </c:pt>
                <c:pt idx="6">
                  <c:v>0.35</c:v>
                </c:pt>
                <c:pt idx="7">
                  <c:v>0.425</c:v>
                </c:pt>
                <c:pt idx="8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339928"/>
        <c:axId val="2092249944"/>
      </c:scatterChart>
      <c:valAx>
        <c:axId val="2092339928"/>
        <c:scaling>
          <c:orientation val="minMax"/>
          <c:max val="2.0"/>
        </c:scaling>
        <c:delete val="0"/>
        <c:axPos val="b"/>
        <c:numFmt formatCode="General" sourceLinked="1"/>
        <c:majorTickMark val="out"/>
        <c:minorTickMark val="none"/>
        <c:tickLblPos val="nextTo"/>
        <c:crossAx val="2092249944"/>
        <c:crosses val="autoZero"/>
        <c:crossBetween val="midCat"/>
      </c:valAx>
      <c:valAx>
        <c:axId val="2092249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Proportion Relaxed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92339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184150</xdr:rowOff>
    </xdr:from>
    <xdr:to>
      <xdr:col>5</xdr:col>
      <xdr:colOff>749300</xdr:colOff>
      <xdr:row>47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14</xdr:col>
      <xdr:colOff>101600</xdr:colOff>
      <xdr:row>53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787400</xdr:colOff>
      <xdr:row>54</xdr:row>
      <xdr:rowOff>69850</xdr:rowOff>
    </xdr:from>
    <xdr:to>
      <xdr:col>13</xdr:col>
      <xdr:colOff>584200</xdr:colOff>
      <xdr:row>72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31</xdr:row>
      <xdr:rowOff>146050</xdr:rowOff>
    </xdr:from>
    <xdr:to>
      <xdr:col>11</xdr:col>
      <xdr:colOff>139700</xdr:colOff>
      <xdr:row>46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32</xdr:row>
      <xdr:rowOff>82550</xdr:rowOff>
    </xdr:from>
    <xdr:to>
      <xdr:col>11</xdr:col>
      <xdr:colOff>50800</xdr:colOff>
      <xdr:row>50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33</xdr:row>
      <xdr:rowOff>158750</xdr:rowOff>
    </xdr:from>
    <xdr:to>
      <xdr:col>12</xdr:col>
      <xdr:colOff>406400</xdr:colOff>
      <xdr:row>48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11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25 "/>
      <sheetName val="50"/>
      <sheetName val="75"/>
    </sheetNames>
    <sheetDataSet>
      <sheetData sheetId="0"/>
      <sheetData sheetId="1">
        <row r="22">
          <cell r="S22">
            <v>0</v>
          </cell>
        </row>
        <row r="23">
          <cell r="S23">
            <v>0.25</v>
          </cell>
        </row>
        <row r="24">
          <cell r="S24">
            <v>0.5</v>
          </cell>
        </row>
        <row r="25">
          <cell r="S25">
            <v>0.75</v>
          </cell>
        </row>
        <row r="26">
          <cell r="S26">
            <v>1</v>
          </cell>
        </row>
        <row r="27">
          <cell r="S27">
            <v>1.25</v>
          </cell>
        </row>
        <row r="28">
          <cell r="S28">
            <v>1.5</v>
          </cell>
        </row>
        <row r="29">
          <cell r="S29">
            <v>1.75</v>
          </cell>
        </row>
        <row r="30">
          <cell r="S30">
            <v>2</v>
          </cell>
        </row>
        <row r="31">
          <cell r="S31">
            <v>2.25</v>
          </cell>
        </row>
        <row r="32">
          <cell r="S32">
            <v>2.5</v>
          </cell>
        </row>
        <row r="33">
          <cell r="S33">
            <v>2.75</v>
          </cell>
        </row>
        <row r="34">
          <cell r="S34">
            <v>3</v>
          </cell>
        </row>
      </sheetData>
      <sheetData sheetId="2"/>
      <sheetData sheetId="3">
        <row r="22">
          <cell r="R22">
            <v>0</v>
          </cell>
          <cell r="U22">
            <v>0</v>
          </cell>
        </row>
        <row r="23">
          <cell r="R23" t="str">
            <v>0.25 hours</v>
          </cell>
          <cell r="U23">
            <v>0</v>
          </cell>
        </row>
        <row r="24">
          <cell r="R24" t="str">
            <v>0.5 hours</v>
          </cell>
          <cell r="U24">
            <v>0</v>
          </cell>
        </row>
        <row r="25">
          <cell r="R25" t="str">
            <v>0.75 hours</v>
          </cell>
          <cell r="U25">
            <v>0.25</v>
          </cell>
        </row>
        <row r="26">
          <cell r="R26" t="str">
            <v>1 hour</v>
          </cell>
          <cell r="U26">
            <v>0.4375</v>
          </cell>
        </row>
        <row r="27">
          <cell r="R27" t="str">
            <v>1.25 hours</v>
          </cell>
          <cell r="U27">
            <v>0.4375</v>
          </cell>
        </row>
        <row r="28">
          <cell r="R28" t="str">
            <v>1.5 hours</v>
          </cell>
          <cell r="U28">
            <v>0.4375</v>
          </cell>
        </row>
        <row r="29">
          <cell r="R29" t="str">
            <v>1.75 hours</v>
          </cell>
          <cell r="U29">
            <v>0.5</v>
          </cell>
        </row>
        <row r="30">
          <cell r="R30" t="str">
            <v>2 hours</v>
          </cell>
          <cell r="U30">
            <v>0.5</v>
          </cell>
        </row>
        <row r="31">
          <cell r="R31" t="str">
            <v>2.25 hours</v>
          </cell>
          <cell r="U31">
            <v>0.5</v>
          </cell>
        </row>
        <row r="32">
          <cell r="R32" t="str">
            <v>2.5 hours</v>
          </cell>
          <cell r="U32">
            <v>0.5</v>
          </cell>
        </row>
        <row r="33">
          <cell r="R33" t="str">
            <v>2.75 hours</v>
          </cell>
          <cell r="U33">
            <v>0.5625</v>
          </cell>
        </row>
        <row r="34">
          <cell r="R34" t="str">
            <v>3 hours</v>
          </cell>
          <cell r="U34">
            <v>0.5625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49" workbookViewId="0">
      <selection activeCell="H81" sqref="H81"/>
    </sheetView>
  </sheetViews>
  <sheetFormatPr baseColWidth="10" defaultRowHeight="15" x14ac:dyDescent="0"/>
  <cols>
    <col min="4" max="4" width="11.83203125" customWidth="1"/>
    <col min="9" max="9" width="11.6640625" customWidth="1"/>
    <col min="14" max="14" width="12.6640625" customWidth="1"/>
  </cols>
  <sheetData>
    <row r="1" spans="1:14">
      <c r="A1" t="s">
        <v>0</v>
      </c>
      <c r="D1" t="s">
        <v>40</v>
      </c>
    </row>
    <row r="2" spans="1:14">
      <c r="A2" t="s">
        <v>16</v>
      </c>
      <c r="B2" t="s">
        <v>17</v>
      </c>
      <c r="D2" t="s">
        <v>41</v>
      </c>
      <c r="E2">
        <v>18</v>
      </c>
    </row>
    <row r="3" spans="1:14">
      <c r="A3">
        <v>1</v>
      </c>
      <c r="B3" t="s">
        <v>13</v>
      </c>
      <c r="D3" t="s">
        <v>42</v>
      </c>
      <c r="E3">
        <v>19</v>
      </c>
    </row>
    <row r="4" spans="1:14">
      <c r="A4">
        <v>2</v>
      </c>
      <c r="B4" t="s">
        <v>4</v>
      </c>
    </row>
    <row r="5" spans="1:14">
      <c r="A5">
        <v>3</v>
      </c>
      <c r="B5" t="s">
        <v>15</v>
      </c>
    </row>
    <row r="7" spans="1:14">
      <c r="A7" s="10" t="s">
        <v>30</v>
      </c>
      <c r="B7" s="10" t="s">
        <v>13</v>
      </c>
      <c r="C7" s="10"/>
      <c r="D7" s="11"/>
      <c r="F7" t="s">
        <v>32</v>
      </c>
      <c r="G7" t="s">
        <v>4</v>
      </c>
      <c r="K7" t="s">
        <v>34</v>
      </c>
      <c r="L7" t="s">
        <v>15</v>
      </c>
    </row>
    <row r="8" spans="1:14">
      <c r="A8" s="4" t="s">
        <v>39</v>
      </c>
      <c r="B8" s="6" t="s">
        <v>19</v>
      </c>
      <c r="C8" s="6" t="s">
        <v>20</v>
      </c>
      <c r="D8" s="3" t="s">
        <v>21</v>
      </c>
      <c r="F8" s="4" t="s">
        <v>39</v>
      </c>
      <c r="G8" s="5" t="s">
        <v>19</v>
      </c>
      <c r="H8" s="5" t="s">
        <v>20</v>
      </c>
      <c r="I8" s="5" t="s">
        <v>21</v>
      </c>
      <c r="K8" s="4" t="s">
        <v>39</v>
      </c>
      <c r="L8" s="5" t="s">
        <v>19</v>
      </c>
      <c r="M8" s="5" t="s">
        <v>20</v>
      </c>
      <c r="N8" s="5" t="s">
        <v>21</v>
      </c>
    </row>
    <row r="9" spans="1:14">
      <c r="A9" s="7">
        <v>0</v>
      </c>
      <c r="B9" s="2">
        <v>0</v>
      </c>
      <c r="C9" s="2">
        <v>0</v>
      </c>
      <c r="D9" s="2">
        <v>0</v>
      </c>
      <c r="F9" s="7">
        <v>0</v>
      </c>
      <c r="G9" s="8">
        <v>0</v>
      </c>
      <c r="H9" s="8">
        <v>0</v>
      </c>
      <c r="I9" s="8">
        <v>0</v>
      </c>
      <c r="K9" s="7">
        <v>0</v>
      </c>
      <c r="L9" s="8">
        <v>0</v>
      </c>
      <c r="M9" s="8">
        <v>0</v>
      </c>
      <c r="N9" s="8">
        <v>0</v>
      </c>
    </row>
    <row r="10" spans="1:14">
      <c r="A10" s="9">
        <v>0.25</v>
      </c>
      <c r="B10" s="2">
        <v>0</v>
      </c>
      <c r="C10" s="2">
        <v>0</v>
      </c>
      <c r="D10" s="2">
        <v>0</v>
      </c>
      <c r="F10" s="9">
        <v>0.25</v>
      </c>
      <c r="G10" s="8">
        <v>0</v>
      </c>
      <c r="H10" s="8">
        <v>0</v>
      </c>
      <c r="I10" s="8">
        <v>0</v>
      </c>
      <c r="K10" s="9">
        <v>0.25</v>
      </c>
      <c r="L10" s="8">
        <v>1</v>
      </c>
      <c r="M10" s="8">
        <v>0</v>
      </c>
      <c r="N10" s="8">
        <v>0</v>
      </c>
    </row>
    <row r="11" spans="1:14">
      <c r="A11" s="9">
        <v>0.5</v>
      </c>
      <c r="B11" s="2">
        <v>1</v>
      </c>
      <c r="C11" s="2">
        <v>0</v>
      </c>
      <c r="D11" s="2">
        <v>0</v>
      </c>
      <c r="F11" s="9">
        <v>0.5</v>
      </c>
      <c r="G11" s="8">
        <v>1</v>
      </c>
      <c r="H11" s="8">
        <v>0</v>
      </c>
      <c r="I11" s="8">
        <v>0</v>
      </c>
      <c r="K11" s="9">
        <v>0.5</v>
      </c>
      <c r="L11" s="8">
        <v>1</v>
      </c>
      <c r="M11" s="8">
        <v>0</v>
      </c>
      <c r="N11" s="8">
        <v>0</v>
      </c>
    </row>
    <row r="12" spans="1:14">
      <c r="A12" s="9">
        <v>0.75</v>
      </c>
      <c r="B12" s="2">
        <v>3</v>
      </c>
      <c r="C12" s="2">
        <v>1</v>
      </c>
      <c r="D12" s="2">
        <v>1</v>
      </c>
      <c r="F12" s="9">
        <v>0.75</v>
      </c>
      <c r="G12" s="8">
        <v>0</v>
      </c>
      <c r="H12" s="8">
        <v>0</v>
      </c>
      <c r="I12" s="8">
        <v>0</v>
      </c>
      <c r="K12" s="9">
        <v>0.75</v>
      </c>
      <c r="L12" s="8">
        <v>3</v>
      </c>
      <c r="M12" s="8">
        <v>1</v>
      </c>
      <c r="N12" s="8">
        <v>0</v>
      </c>
    </row>
    <row r="13" spans="1:14">
      <c r="A13" s="9">
        <v>1</v>
      </c>
      <c r="B13" s="2">
        <v>0</v>
      </c>
      <c r="C13" s="2">
        <v>0</v>
      </c>
      <c r="D13" s="2">
        <v>0</v>
      </c>
      <c r="F13" s="9">
        <v>1</v>
      </c>
      <c r="G13" s="8">
        <v>1</v>
      </c>
      <c r="H13" s="8">
        <v>0</v>
      </c>
      <c r="I13" s="8">
        <v>0</v>
      </c>
      <c r="K13" s="9">
        <v>1</v>
      </c>
      <c r="L13" s="8">
        <v>2</v>
      </c>
      <c r="M13" s="8">
        <v>0</v>
      </c>
      <c r="N13" s="8">
        <v>0</v>
      </c>
    </row>
    <row r="14" spans="1:14">
      <c r="A14" s="9">
        <v>1.25</v>
      </c>
      <c r="B14" s="2">
        <v>0</v>
      </c>
      <c r="C14" s="2">
        <v>0</v>
      </c>
      <c r="D14" s="2">
        <v>0</v>
      </c>
      <c r="F14" s="9">
        <v>1.25</v>
      </c>
      <c r="G14" s="8">
        <v>1</v>
      </c>
      <c r="H14" s="8">
        <v>0</v>
      </c>
      <c r="I14" s="8">
        <v>0</v>
      </c>
      <c r="K14" s="9">
        <v>1.25</v>
      </c>
      <c r="L14" s="8">
        <v>2</v>
      </c>
      <c r="M14" s="8">
        <v>0</v>
      </c>
      <c r="N14" s="8">
        <v>0</v>
      </c>
    </row>
    <row r="15" spans="1:14">
      <c r="A15" s="9">
        <v>1.5</v>
      </c>
      <c r="B15" s="2">
        <v>2</v>
      </c>
      <c r="C15" s="2">
        <v>0</v>
      </c>
      <c r="D15" s="2">
        <v>0</v>
      </c>
      <c r="F15" s="9">
        <v>1.5</v>
      </c>
      <c r="G15" s="8">
        <v>3</v>
      </c>
      <c r="H15" s="8">
        <v>0</v>
      </c>
      <c r="I15" s="8">
        <v>0</v>
      </c>
      <c r="K15" s="9">
        <v>1.5</v>
      </c>
      <c r="L15" s="8">
        <v>4</v>
      </c>
      <c r="M15" s="8">
        <v>0</v>
      </c>
      <c r="N15" s="8">
        <v>0</v>
      </c>
    </row>
    <row r="16" spans="1:14">
      <c r="A16" s="9">
        <v>1.75</v>
      </c>
      <c r="B16" s="2">
        <v>2</v>
      </c>
      <c r="C16" s="2">
        <v>0</v>
      </c>
      <c r="D16" s="2">
        <v>0</v>
      </c>
      <c r="F16" s="9">
        <v>1.75</v>
      </c>
      <c r="G16" s="8">
        <v>0</v>
      </c>
      <c r="H16" s="8">
        <v>0</v>
      </c>
      <c r="I16" s="8">
        <v>0</v>
      </c>
      <c r="K16" s="9">
        <v>1.75</v>
      </c>
      <c r="L16" s="8">
        <v>1</v>
      </c>
      <c r="M16" s="8">
        <v>0</v>
      </c>
      <c r="N16" s="8">
        <v>0</v>
      </c>
    </row>
    <row r="17" spans="1:14">
      <c r="A17" s="9">
        <v>2</v>
      </c>
      <c r="B17" s="2">
        <v>0</v>
      </c>
      <c r="C17" s="2">
        <v>0</v>
      </c>
      <c r="D17" s="2">
        <v>0</v>
      </c>
      <c r="F17" s="9">
        <v>2</v>
      </c>
      <c r="G17" s="8">
        <v>0</v>
      </c>
      <c r="H17" s="8">
        <v>0</v>
      </c>
      <c r="I17" s="8">
        <v>0</v>
      </c>
      <c r="K17" s="9">
        <v>2</v>
      </c>
      <c r="L17" s="8">
        <v>0</v>
      </c>
      <c r="M17" s="8">
        <v>0</v>
      </c>
      <c r="N17" s="8">
        <v>0</v>
      </c>
    </row>
    <row r="18" spans="1:14">
      <c r="A18" s="12" t="s">
        <v>35</v>
      </c>
      <c r="D18">
        <f>SUM(D9:D17)</f>
        <v>1</v>
      </c>
      <c r="F18" s="12" t="s">
        <v>35</v>
      </c>
      <c r="I18">
        <f>SUM(I9:I17)</f>
        <v>0</v>
      </c>
      <c r="K18" s="12" t="s">
        <v>35</v>
      </c>
      <c r="N18">
        <f>SUM(N9:N17)</f>
        <v>0</v>
      </c>
    </row>
    <row r="19" spans="1:14">
      <c r="A19" t="s">
        <v>43</v>
      </c>
      <c r="B19" s="20">
        <v>0.83333333333333337</v>
      </c>
      <c r="F19" t="s">
        <v>43</v>
      </c>
      <c r="G19" s="20" t="s">
        <v>45</v>
      </c>
      <c r="K19" t="s">
        <v>43</v>
      </c>
      <c r="L19" t="s">
        <v>44</v>
      </c>
    </row>
    <row r="21" spans="1:14">
      <c r="A21" t="s">
        <v>36</v>
      </c>
      <c r="F21" s="15" t="s">
        <v>37</v>
      </c>
      <c r="K21" s="15" t="s">
        <v>38</v>
      </c>
    </row>
    <row r="22" spans="1:14">
      <c r="A22" s="4" t="s">
        <v>39</v>
      </c>
      <c r="B22" s="2" t="s">
        <v>19</v>
      </c>
      <c r="C22" s="2" t="s">
        <v>20</v>
      </c>
      <c r="D22" s="3" t="s">
        <v>21</v>
      </c>
      <c r="F22" s="4" t="s">
        <v>39</v>
      </c>
      <c r="G22" s="5" t="s">
        <v>19</v>
      </c>
      <c r="H22" s="5" t="s">
        <v>20</v>
      </c>
      <c r="I22" s="5" t="s">
        <v>21</v>
      </c>
      <c r="K22" s="4" t="s">
        <v>21</v>
      </c>
    </row>
    <row r="23" spans="1:14">
      <c r="A23" s="7">
        <v>0</v>
      </c>
      <c r="B23" s="2">
        <f>AVERAGE(B9,G9,L9)</f>
        <v>0</v>
      </c>
      <c r="C23" s="2">
        <f t="shared" ref="C23:D23" si="0">AVERAGE(C9,H9,M9)</f>
        <v>0</v>
      </c>
      <c r="D23" s="2">
        <f t="shared" si="0"/>
        <v>0</v>
      </c>
      <c r="F23" s="7">
        <v>0</v>
      </c>
      <c r="G23" s="8">
        <f>B23/10</f>
        <v>0</v>
      </c>
      <c r="H23" s="8">
        <f t="shared" ref="H23:I31" si="1">C23/10</f>
        <v>0</v>
      </c>
      <c r="I23" s="8">
        <f t="shared" si="1"/>
        <v>0</v>
      </c>
      <c r="K23" s="7">
        <v>0</v>
      </c>
    </row>
    <row r="24" spans="1:14">
      <c r="A24" s="9">
        <v>0.25</v>
      </c>
      <c r="B24" s="2">
        <f t="shared" ref="B24:B31" si="2">AVERAGE(B10,G10,L10)</f>
        <v>0.33333333333333331</v>
      </c>
      <c r="C24" s="2">
        <f t="shared" ref="C24:C31" si="3">AVERAGE(C10,H10,M10)</f>
        <v>0</v>
      </c>
      <c r="D24" s="2">
        <f t="shared" ref="D24:D31" si="4">AVERAGE(D10,I10,N10)</f>
        <v>0</v>
      </c>
      <c r="F24" s="9">
        <v>0.25</v>
      </c>
      <c r="G24" s="17">
        <f t="shared" ref="G24:G31" si="5">B24/10</f>
        <v>3.3333333333333333E-2</v>
      </c>
      <c r="H24" s="8">
        <f t="shared" si="1"/>
        <v>0</v>
      </c>
      <c r="I24" s="8">
        <f t="shared" si="1"/>
        <v>0</v>
      </c>
      <c r="K24" s="7">
        <f>I24+K23</f>
        <v>0</v>
      </c>
    </row>
    <row r="25" spans="1:14">
      <c r="A25" s="9">
        <v>0.5</v>
      </c>
      <c r="B25" s="2">
        <f t="shared" si="2"/>
        <v>1</v>
      </c>
      <c r="C25" s="2">
        <f t="shared" si="3"/>
        <v>0</v>
      </c>
      <c r="D25" s="2">
        <f t="shared" si="4"/>
        <v>0</v>
      </c>
      <c r="F25" s="9">
        <v>0.5</v>
      </c>
      <c r="G25" s="8">
        <f t="shared" si="5"/>
        <v>0.1</v>
      </c>
      <c r="H25" s="8">
        <f t="shared" si="1"/>
        <v>0</v>
      </c>
      <c r="I25" s="8">
        <f t="shared" si="1"/>
        <v>0</v>
      </c>
      <c r="K25" s="7">
        <f>I25+K24</f>
        <v>0</v>
      </c>
    </row>
    <row r="26" spans="1:14">
      <c r="A26" s="9">
        <v>0.75</v>
      </c>
      <c r="B26" s="2">
        <f t="shared" si="2"/>
        <v>2</v>
      </c>
      <c r="C26" s="2">
        <f t="shared" si="3"/>
        <v>0.66666666666666663</v>
      </c>
      <c r="D26" s="2">
        <f t="shared" si="4"/>
        <v>0.33333333333333331</v>
      </c>
      <c r="F26" s="9">
        <v>0.75</v>
      </c>
      <c r="G26" s="8">
        <f t="shared" si="5"/>
        <v>0.2</v>
      </c>
      <c r="H26" s="17">
        <f t="shared" si="1"/>
        <v>6.6666666666666666E-2</v>
      </c>
      <c r="I26" s="17">
        <f t="shared" si="1"/>
        <v>3.3333333333333333E-2</v>
      </c>
      <c r="K26" s="16">
        <f>K25+I26</f>
        <v>3.3333333333333333E-2</v>
      </c>
    </row>
    <row r="27" spans="1:14">
      <c r="A27" s="9">
        <v>1</v>
      </c>
      <c r="B27" s="2">
        <f t="shared" si="2"/>
        <v>1</v>
      </c>
      <c r="C27" s="2">
        <f t="shared" si="3"/>
        <v>0</v>
      </c>
      <c r="D27" s="2">
        <f t="shared" si="4"/>
        <v>0</v>
      </c>
      <c r="F27" s="9">
        <v>1</v>
      </c>
      <c r="G27" s="8">
        <f t="shared" si="5"/>
        <v>0.1</v>
      </c>
      <c r="H27" s="8">
        <f t="shared" si="1"/>
        <v>0</v>
      </c>
      <c r="I27" s="8">
        <f t="shared" si="1"/>
        <v>0</v>
      </c>
      <c r="K27" s="16">
        <f>K26+I27</f>
        <v>3.3333333333333333E-2</v>
      </c>
    </row>
    <row r="28" spans="1:14">
      <c r="A28" s="9">
        <v>1.25</v>
      </c>
      <c r="B28" s="2">
        <f t="shared" si="2"/>
        <v>1</v>
      </c>
      <c r="C28" s="2">
        <f t="shared" si="3"/>
        <v>0</v>
      </c>
      <c r="D28" s="2">
        <f t="shared" si="4"/>
        <v>0</v>
      </c>
      <c r="F28" s="9">
        <v>1.25</v>
      </c>
      <c r="G28" s="8">
        <f t="shared" si="5"/>
        <v>0.1</v>
      </c>
      <c r="H28" s="8">
        <f t="shared" si="1"/>
        <v>0</v>
      </c>
      <c r="I28" s="8">
        <f t="shared" si="1"/>
        <v>0</v>
      </c>
      <c r="K28" s="16">
        <f>I28+K27</f>
        <v>3.3333333333333333E-2</v>
      </c>
    </row>
    <row r="29" spans="1:14">
      <c r="A29" s="9">
        <v>1.5</v>
      </c>
      <c r="B29" s="2">
        <f t="shared" si="2"/>
        <v>3</v>
      </c>
      <c r="C29" s="2">
        <f t="shared" si="3"/>
        <v>0</v>
      </c>
      <c r="D29" s="2">
        <f t="shared" si="4"/>
        <v>0</v>
      </c>
      <c r="F29" s="9">
        <v>1.5</v>
      </c>
      <c r="G29" s="8">
        <f t="shared" si="5"/>
        <v>0.3</v>
      </c>
      <c r="H29" s="8">
        <f t="shared" si="1"/>
        <v>0</v>
      </c>
      <c r="I29" s="8">
        <f t="shared" si="1"/>
        <v>0</v>
      </c>
      <c r="K29" s="16">
        <f>K28+I29</f>
        <v>3.3333333333333333E-2</v>
      </c>
    </row>
    <row r="30" spans="1:14">
      <c r="A30" s="9">
        <v>1.75</v>
      </c>
      <c r="B30" s="2">
        <f t="shared" si="2"/>
        <v>1</v>
      </c>
      <c r="C30" s="2">
        <f t="shared" si="3"/>
        <v>0</v>
      </c>
      <c r="D30" s="2">
        <f t="shared" si="4"/>
        <v>0</v>
      </c>
      <c r="F30" s="9">
        <v>1.75</v>
      </c>
      <c r="G30" s="8">
        <f t="shared" si="5"/>
        <v>0.1</v>
      </c>
      <c r="H30" s="8">
        <f t="shared" si="1"/>
        <v>0</v>
      </c>
      <c r="I30" s="8">
        <f t="shared" si="1"/>
        <v>0</v>
      </c>
      <c r="K30" s="16">
        <f>K29+I30</f>
        <v>3.3333333333333333E-2</v>
      </c>
    </row>
    <row r="31" spans="1:14">
      <c r="A31" s="9">
        <v>2</v>
      </c>
      <c r="B31" s="2">
        <f t="shared" si="2"/>
        <v>0</v>
      </c>
      <c r="C31" s="2">
        <f t="shared" si="3"/>
        <v>0</v>
      </c>
      <c r="D31" s="2">
        <f t="shared" si="4"/>
        <v>0</v>
      </c>
      <c r="F31" s="9">
        <v>2</v>
      </c>
      <c r="G31" s="8">
        <f t="shared" si="5"/>
        <v>0</v>
      </c>
      <c r="H31" s="8">
        <f t="shared" si="1"/>
        <v>0</v>
      </c>
      <c r="I31" s="8">
        <f t="shared" si="1"/>
        <v>0</v>
      </c>
      <c r="K31" s="16">
        <f>I31+K30</f>
        <v>3.3333333333333333E-2</v>
      </c>
    </row>
    <row r="75" spans="8:8">
      <c r="H75" s="21" t="s">
        <v>46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4" workbookViewId="0">
      <selection activeCell="B20" sqref="B20"/>
    </sheetView>
  </sheetViews>
  <sheetFormatPr baseColWidth="10" defaultRowHeight="15" x14ac:dyDescent="0"/>
  <cols>
    <col min="4" max="4" width="11" customWidth="1"/>
    <col min="9" max="9" width="11.6640625" bestFit="1" customWidth="1"/>
    <col min="11" max="11" width="11.33203125" customWidth="1"/>
    <col min="14" max="14" width="11.6640625" bestFit="1" customWidth="1"/>
  </cols>
  <sheetData>
    <row r="1" spans="1:14">
      <c r="A1" t="s">
        <v>1</v>
      </c>
    </row>
    <row r="2" spans="1:14">
      <c r="A2" t="s">
        <v>16</v>
      </c>
      <c r="B2" t="s">
        <v>17</v>
      </c>
    </row>
    <row r="3" spans="1:14">
      <c r="A3">
        <v>1</v>
      </c>
      <c r="B3" t="s">
        <v>5</v>
      </c>
    </row>
    <row r="4" spans="1:14">
      <c r="A4">
        <v>2</v>
      </c>
      <c r="B4" t="s">
        <v>6</v>
      </c>
    </row>
    <row r="5" spans="1:14">
      <c r="A5">
        <v>3</v>
      </c>
      <c r="B5" t="s">
        <v>11</v>
      </c>
    </row>
    <row r="7" spans="1:14">
      <c r="A7" t="s">
        <v>33</v>
      </c>
      <c r="B7" t="s">
        <v>5</v>
      </c>
      <c r="F7" t="s">
        <v>32</v>
      </c>
      <c r="G7" t="s">
        <v>6</v>
      </c>
      <c r="K7" t="s">
        <v>31</v>
      </c>
      <c r="L7" t="s">
        <v>11</v>
      </c>
    </row>
    <row r="8" spans="1:14">
      <c r="A8" s="4" t="s">
        <v>39</v>
      </c>
      <c r="B8" s="5" t="s">
        <v>19</v>
      </c>
      <c r="C8" s="5" t="s">
        <v>20</v>
      </c>
      <c r="D8" s="5" t="s">
        <v>21</v>
      </c>
      <c r="F8" s="4" t="s">
        <v>39</v>
      </c>
      <c r="G8" s="5" t="s">
        <v>19</v>
      </c>
      <c r="H8" s="5" t="s">
        <v>20</v>
      </c>
      <c r="I8" s="5" t="s">
        <v>21</v>
      </c>
      <c r="K8" s="4" t="s">
        <v>39</v>
      </c>
      <c r="L8" s="5" t="s">
        <v>19</v>
      </c>
      <c r="M8" s="5" t="s">
        <v>20</v>
      </c>
      <c r="N8" s="5" t="s">
        <v>21</v>
      </c>
    </row>
    <row r="9" spans="1:14">
      <c r="A9" s="7">
        <v>0</v>
      </c>
      <c r="B9" s="8">
        <v>0</v>
      </c>
      <c r="C9" s="8">
        <v>0</v>
      </c>
      <c r="D9" s="8">
        <v>0</v>
      </c>
      <c r="F9" s="7">
        <v>0</v>
      </c>
      <c r="G9" s="8">
        <v>0</v>
      </c>
      <c r="H9" s="8">
        <v>0</v>
      </c>
      <c r="I9" s="8">
        <v>0</v>
      </c>
      <c r="K9" s="7">
        <v>0</v>
      </c>
      <c r="L9" s="8">
        <v>0</v>
      </c>
      <c r="M9" s="8">
        <v>0</v>
      </c>
      <c r="N9" s="8">
        <v>0</v>
      </c>
    </row>
    <row r="10" spans="1:14">
      <c r="A10" s="9">
        <v>0.25</v>
      </c>
      <c r="B10" s="8">
        <v>0</v>
      </c>
      <c r="C10" s="8">
        <v>0</v>
      </c>
      <c r="D10" s="8">
        <v>0</v>
      </c>
      <c r="F10" s="9">
        <v>0.25</v>
      </c>
      <c r="G10" s="8">
        <v>0</v>
      </c>
      <c r="H10" s="8">
        <v>0</v>
      </c>
      <c r="I10" s="8">
        <v>0</v>
      </c>
      <c r="K10" s="9">
        <v>0.25</v>
      </c>
      <c r="L10" s="8">
        <v>1</v>
      </c>
      <c r="M10" s="8">
        <v>1</v>
      </c>
      <c r="N10" s="8">
        <v>0</v>
      </c>
    </row>
    <row r="11" spans="1:14">
      <c r="A11" s="9">
        <v>0.5</v>
      </c>
      <c r="B11" s="8">
        <v>0</v>
      </c>
      <c r="C11" s="8">
        <v>0</v>
      </c>
      <c r="D11" s="8">
        <v>0</v>
      </c>
      <c r="F11" s="9">
        <v>0.5</v>
      </c>
      <c r="G11" s="8">
        <v>0</v>
      </c>
      <c r="H11" s="8">
        <v>0</v>
      </c>
      <c r="I11" s="8">
        <v>0</v>
      </c>
      <c r="K11" s="9">
        <v>0.5</v>
      </c>
      <c r="L11" s="8">
        <v>0</v>
      </c>
      <c r="M11" s="8">
        <v>0</v>
      </c>
      <c r="N11" s="8">
        <v>0</v>
      </c>
    </row>
    <row r="12" spans="1:14">
      <c r="A12" s="9">
        <v>0.75</v>
      </c>
      <c r="B12" s="8">
        <v>2</v>
      </c>
      <c r="C12" s="8">
        <v>0</v>
      </c>
      <c r="D12" s="8">
        <v>0</v>
      </c>
      <c r="F12" s="9">
        <v>0.75</v>
      </c>
      <c r="G12" s="8">
        <v>1</v>
      </c>
      <c r="H12" s="8">
        <v>0</v>
      </c>
      <c r="I12" s="8">
        <v>0</v>
      </c>
      <c r="K12" s="9">
        <v>0.75</v>
      </c>
      <c r="L12" s="8">
        <v>2</v>
      </c>
      <c r="M12" s="8">
        <v>1</v>
      </c>
      <c r="N12" s="8">
        <v>1</v>
      </c>
    </row>
    <row r="13" spans="1:14">
      <c r="A13" s="9">
        <v>1</v>
      </c>
      <c r="B13" s="8">
        <v>2</v>
      </c>
      <c r="C13" s="8">
        <v>2</v>
      </c>
      <c r="D13" s="8">
        <v>1</v>
      </c>
      <c r="F13" s="9">
        <v>1</v>
      </c>
      <c r="G13" s="8">
        <v>1</v>
      </c>
      <c r="H13" s="8">
        <v>1</v>
      </c>
      <c r="I13" s="8">
        <v>1</v>
      </c>
      <c r="K13" s="9">
        <v>1</v>
      </c>
      <c r="L13" s="8">
        <v>3</v>
      </c>
      <c r="M13" s="8">
        <v>3</v>
      </c>
      <c r="N13" s="8">
        <v>3</v>
      </c>
    </row>
    <row r="14" spans="1:14">
      <c r="A14" s="9">
        <v>1.25</v>
      </c>
      <c r="B14" s="8">
        <v>0</v>
      </c>
      <c r="C14" s="8">
        <v>0</v>
      </c>
      <c r="D14" s="8">
        <v>0</v>
      </c>
      <c r="F14" s="9">
        <v>1.25</v>
      </c>
      <c r="G14" s="8">
        <v>1</v>
      </c>
      <c r="H14" s="8">
        <v>1</v>
      </c>
      <c r="I14" s="8">
        <v>1</v>
      </c>
      <c r="K14" s="9">
        <v>1.25</v>
      </c>
      <c r="L14" s="8">
        <v>3</v>
      </c>
      <c r="M14" s="8">
        <v>1</v>
      </c>
      <c r="N14" s="8">
        <v>1</v>
      </c>
    </row>
    <row r="15" spans="1:14">
      <c r="A15" s="9">
        <v>1.5</v>
      </c>
      <c r="B15" s="8">
        <v>4</v>
      </c>
      <c r="C15" s="8">
        <v>3</v>
      </c>
      <c r="D15" s="8">
        <v>1</v>
      </c>
      <c r="F15" s="9">
        <v>1.5</v>
      </c>
      <c r="G15" s="8">
        <v>1</v>
      </c>
      <c r="H15" s="8">
        <v>1</v>
      </c>
      <c r="I15" s="8">
        <v>1</v>
      </c>
      <c r="K15" s="9">
        <v>1.5</v>
      </c>
      <c r="L15" s="8">
        <v>1</v>
      </c>
      <c r="M15" s="8">
        <v>0</v>
      </c>
      <c r="N15" s="8">
        <v>0</v>
      </c>
    </row>
    <row r="16" spans="1:14">
      <c r="A16" s="9">
        <v>1.75</v>
      </c>
      <c r="B16" s="8">
        <v>3</v>
      </c>
      <c r="C16" s="8">
        <v>2</v>
      </c>
      <c r="D16" s="8">
        <v>1</v>
      </c>
      <c r="F16" s="9">
        <v>1.75</v>
      </c>
      <c r="G16" s="8">
        <v>3</v>
      </c>
      <c r="H16" s="8">
        <v>0</v>
      </c>
      <c r="I16" s="8">
        <v>0</v>
      </c>
      <c r="K16" s="9">
        <v>1.75</v>
      </c>
      <c r="L16" s="8">
        <v>1</v>
      </c>
      <c r="M16" s="8">
        <v>1</v>
      </c>
      <c r="N16" s="8">
        <v>1</v>
      </c>
    </row>
    <row r="17" spans="1:14">
      <c r="A17" s="9">
        <v>2</v>
      </c>
      <c r="B17" s="8">
        <v>1</v>
      </c>
      <c r="C17" s="8">
        <v>1</v>
      </c>
      <c r="D17" s="8">
        <v>1</v>
      </c>
      <c r="F17" s="9">
        <v>2</v>
      </c>
      <c r="G17" s="8">
        <v>3</v>
      </c>
      <c r="H17" s="8">
        <v>3</v>
      </c>
      <c r="I17" s="8">
        <v>2</v>
      </c>
      <c r="K17" s="9">
        <v>2</v>
      </c>
      <c r="L17" s="8">
        <v>0</v>
      </c>
      <c r="M17" s="8">
        <v>0</v>
      </c>
      <c r="N17" s="8">
        <v>0</v>
      </c>
    </row>
    <row r="18" spans="1:14">
      <c r="A18" s="12" t="s">
        <v>35</v>
      </c>
      <c r="D18">
        <f>SUM(D9:D17)</f>
        <v>4</v>
      </c>
      <c r="F18" s="12" t="s">
        <v>35</v>
      </c>
      <c r="I18">
        <f>SUM(I9:I17)</f>
        <v>5</v>
      </c>
      <c r="K18" s="12" t="s">
        <v>35</v>
      </c>
      <c r="N18">
        <f>SUM(N9:N17)</f>
        <v>6</v>
      </c>
    </row>
    <row r="19" spans="1:14">
      <c r="A19" t="s">
        <v>43</v>
      </c>
      <c r="B19" s="20">
        <v>0.66666666666666663</v>
      </c>
      <c r="F19" t="s">
        <v>43</v>
      </c>
      <c r="G19" s="20">
        <v>0.83333333333333337</v>
      </c>
      <c r="K19" t="s">
        <v>43</v>
      </c>
      <c r="L19" s="20">
        <v>0.8571428571428571</v>
      </c>
    </row>
    <row r="21" spans="1:14">
      <c r="A21" s="1" t="s">
        <v>36</v>
      </c>
      <c r="B21" s="1"/>
      <c r="C21" s="1"/>
      <c r="D21" s="1"/>
      <c r="F21" s="15" t="s">
        <v>37</v>
      </c>
      <c r="K21" s="15" t="s">
        <v>38</v>
      </c>
    </row>
    <row r="22" spans="1:14">
      <c r="A22" s="4" t="s">
        <v>39</v>
      </c>
      <c r="B22" s="5" t="s">
        <v>19</v>
      </c>
      <c r="C22" s="5" t="s">
        <v>20</v>
      </c>
      <c r="D22" s="5" t="s">
        <v>21</v>
      </c>
      <c r="F22" s="4" t="s">
        <v>39</v>
      </c>
      <c r="G22" s="5" t="s">
        <v>19</v>
      </c>
      <c r="H22" s="5" t="s">
        <v>20</v>
      </c>
      <c r="I22" s="5" t="s">
        <v>21</v>
      </c>
      <c r="K22" s="4" t="s">
        <v>21</v>
      </c>
    </row>
    <row r="23" spans="1:14">
      <c r="A23" s="7">
        <v>0</v>
      </c>
      <c r="B23" s="8">
        <f>AVERAGE(B9,G9,L9,)</f>
        <v>0</v>
      </c>
      <c r="C23" s="8">
        <f t="shared" ref="C23:D23" si="0">AVERAGE(C9,H9,M9,)</f>
        <v>0</v>
      </c>
      <c r="D23" s="8">
        <f t="shared" si="0"/>
        <v>0</v>
      </c>
      <c r="F23" s="7">
        <v>0</v>
      </c>
      <c r="G23" s="8">
        <f>B23/10</f>
        <v>0</v>
      </c>
      <c r="H23" s="8">
        <f t="shared" ref="H23:I31" si="1">C23/10</f>
        <v>0</v>
      </c>
      <c r="I23" s="8">
        <f t="shared" si="1"/>
        <v>0</v>
      </c>
      <c r="K23" s="7">
        <v>0</v>
      </c>
    </row>
    <row r="24" spans="1:14">
      <c r="A24" s="9">
        <v>0.25</v>
      </c>
      <c r="B24" s="8">
        <f t="shared" ref="B24:B31" si="2">AVERAGE(B10,G10,L10,)</f>
        <v>0.25</v>
      </c>
      <c r="C24" s="8">
        <f t="shared" ref="C24:C31" si="3">AVERAGE(C10,H10,M10,)</f>
        <v>0.25</v>
      </c>
      <c r="D24" s="8">
        <f t="shared" ref="D24:D31" si="4">AVERAGE(D10,I10,N10,)</f>
        <v>0</v>
      </c>
      <c r="F24" s="9">
        <v>0.25</v>
      </c>
      <c r="G24" s="8">
        <f t="shared" ref="G24:G31" si="5">B24/10</f>
        <v>2.5000000000000001E-2</v>
      </c>
      <c r="H24" s="8">
        <f t="shared" si="1"/>
        <v>2.5000000000000001E-2</v>
      </c>
      <c r="I24" s="8">
        <f t="shared" si="1"/>
        <v>0</v>
      </c>
      <c r="K24" s="7">
        <f>I24+K23</f>
        <v>0</v>
      </c>
    </row>
    <row r="25" spans="1:14">
      <c r="A25" s="9">
        <v>0.5</v>
      </c>
      <c r="B25" s="8">
        <f t="shared" si="2"/>
        <v>0</v>
      </c>
      <c r="C25" s="8">
        <f t="shared" si="3"/>
        <v>0</v>
      </c>
      <c r="D25" s="8">
        <f t="shared" si="4"/>
        <v>0</v>
      </c>
      <c r="F25" s="9">
        <v>0.5</v>
      </c>
      <c r="G25" s="8">
        <f t="shared" si="5"/>
        <v>0</v>
      </c>
      <c r="H25" s="8">
        <f t="shared" si="1"/>
        <v>0</v>
      </c>
      <c r="I25" s="8">
        <f t="shared" si="1"/>
        <v>0</v>
      </c>
      <c r="K25" s="7">
        <f>I25+K24</f>
        <v>0</v>
      </c>
    </row>
    <row r="26" spans="1:14">
      <c r="A26" s="9">
        <v>0.75</v>
      </c>
      <c r="B26" s="8">
        <f t="shared" si="2"/>
        <v>1.25</v>
      </c>
      <c r="C26" s="8">
        <f t="shared" si="3"/>
        <v>0.25</v>
      </c>
      <c r="D26" s="8">
        <f t="shared" si="4"/>
        <v>0.25</v>
      </c>
      <c r="F26" s="9">
        <v>0.75</v>
      </c>
      <c r="G26" s="8">
        <f t="shared" si="5"/>
        <v>0.125</v>
      </c>
      <c r="H26" s="8">
        <f t="shared" si="1"/>
        <v>2.5000000000000001E-2</v>
      </c>
      <c r="I26" s="8">
        <f t="shared" si="1"/>
        <v>2.5000000000000001E-2</v>
      </c>
      <c r="K26" s="7">
        <f>K25+I26</f>
        <v>2.5000000000000001E-2</v>
      </c>
    </row>
    <row r="27" spans="1:14">
      <c r="A27" s="9">
        <v>1</v>
      </c>
      <c r="B27" s="8">
        <f t="shared" si="2"/>
        <v>1.5</v>
      </c>
      <c r="C27" s="8">
        <f t="shared" si="3"/>
        <v>1.5</v>
      </c>
      <c r="D27" s="8">
        <f t="shared" si="4"/>
        <v>1.25</v>
      </c>
      <c r="F27" s="9">
        <v>1</v>
      </c>
      <c r="G27" s="8">
        <f t="shared" si="5"/>
        <v>0.15</v>
      </c>
      <c r="H27" s="8">
        <f t="shared" si="1"/>
        <v>0.15</v>
      </c>
      <c r="I27" s="8">
        <f t="shared" si="1"/>
        <v>0.125</v>
      </c>
      <c r="K27" s="7">
        <f>K26+I27</f>
        <v>0.15</v>
      </c>
    </row>
    <row r="28" spans="1:14">
      <c r="A28" s="9">
        <v>1.25</v>
      </c>
      <c r="B28" s="8">
        <f t="shared" si="2"/>
        <v>1</v>
      </c>
      <c r="C28" s="8">
        <f t="shared" si="3"/>
        <v>0.5</v>
      </c>
      <c r="D28" s="8">
        <f t="shared" si="4"/>
        <v>0.5</v>
      </c>
      <c r="F28" s="9">
        <v>1.25</v>
      </c>
      <c r="G28" s="8">
        <f t="shared" si="5"/>
        <v>0.1</v>
      </c>
      <c r="H28" s="8">
        <f t="shared" si="1"/>
        <v>0.05</v>
      </c>
      <c r="I28" s="8">
        <f t="shared" si="1"/>
        <v>0.05</v>
      </c>
      <c r="K28" s="7">
        <f>I28+K27</f>
        <v>0.2</v>
      </c>
    </row>
    <row r="29" spans="1:14">
      <c r="A29" s="9">
        <v>1.5</v>
      </c>
      <c r="B29" s="8">
        <f t="shared" si="2"/>
        <v>1.5</v>
      </c>
      <c r="C29" s="8">
        <f t="shared" si="3"/>
        <v>1</v>
      </c>
      <c r="D29" s="8">
        <f t="shared" si="4"/>
        <v>0.5</v>
      </c>
      <c r="F29" s="9">
        <v>1.5</v>
      </c>
      <c r="G29" s="8">
        <f t="shared" si="5"/>
        <v>0.15</v>
      </c>
      <c r="H29" s="8">
        <f t="shared" si="1"/>
        <v>0.1</v>
      </c>
      <c r="I29" s="8">
        <f t="shared" si="1"/>
        <v>0.05</v>
      </c>
      <c r="K29" s="7">
        <f>K28+I29</f>
        <v>0.25</v>
      </c>
    </row>
    <row r="30" spans="1:14">
      <c r="A30" s="9">
        <v>1.75</v>
      </c>
      <c r="B30" s="8">
        <f t="shared" si="2"/>
        <v>1.75</v>
      </c>
      <c r="C30" s="8">
        <f t="shared" si="3"/>
        <v>0.75</v>
      </c>
      <c r="D30" s="8">
        <f t="shared" si="4"/>
        <v>0.5</v>
      </c>
      <c r="F30" s="9">
        <v>1.75</v>
      </c>
      <c r="G30" s="8">
        <f t="shared" si="5"/>
        <v>0.17499999999999999</v>
      </c>
      <c r="H30" s="8">
        <f t="shared" si="1"/>
        <v>7.4999999999999997E-2</v>
      </c>
      <c r="I30" s="8">
        <f t="shared" si="1"/>
        <v>0.05</v>
      </c>
      <c r="K30" s="7">
        <f>K29+I30</f>
        <v>0.3</v>
      </c>
    </row>
    <row r="31" spans="1:14">
      <c r="A31" s="9">
        <v>2</v>
      </c>
      <c r="B31" s="8">
        <f t="shared" si="2"/>
        <v>1</v>
      </c>
      <c r="C31" s="8">
        <f t="shared" si="3"/>
        <v>1</v>
      </c>
      <c r="D31" s="8">
        <f t="shared" si="4"/>
        <v>0.75</v>
      </c>
      <c r="F31" s="9">
        <v>2</v>
      </c>
      <c r="G31" s="8">
        <f t="shared" si="5"/>
        <v>0.1</v>
      </c>
      <c r="H31" s="8">
        <f t="shared" si="1"/>
        <v>0.1</v>
      </c>
      <c r="I31" s="8">
        <f t="shared" si="1"/>
        <v>7.4999999999999997E-2</v>
      </c>
      <c r="K31" s="7">
        <f>I31+K30</f>
        <v>0.375</v>
      </c>
    </row>
    <row r="32" spans="1:14">
      <c r="D32" s="13">
        <f>AVERAGE(D18,I18,N18)</f>
        <v>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4" workbookViewId="0">
      <selection activeCell="B20" sqref="B20"/>
    </sheetView>
  </sheetViews>
  <sheetFormatPr baseColWidth="10" defaultRowHeight="15" x14ac:dyDescent="0"/>
  <cols>
    <col min="4" max="4" width="11.6640625" bestFit="1" customWidth="1"/>
    <col min="9" max="9" width="11.6640625" bestFit="1" customWidth="1"/>
    <col min="14" max="14" width="11.6640625" bestFit="1" customWidth="1"/>
  </cols>
  <sheetData>
    <row r="1" spans="1:14">
      <c r="A1" t="s">
        <v>2</v>
      </c>
    </row>
    <row r="2" spans="1:14">
      <c r="A2" t="s">
        <v>16</v>
      </c>
      <c r="B2" t="s">
        <v>17</v>
      </c>
    </row>
    <row r="3" spans="1:14">
      <c r="A3">
        <v>1</v>
      </c>
      <c r="B3" t="s">
        <v>9</v>
      </c>
    </row>
    <row r="4" spans="1:14">
      <c r="A4">
        <v>2</v>
      </c>
      <c r="B4" t="s">
        <v>12</v>
      </c>
    </row>
    <row r="5" spans="1:14">
      <c r="A5">
        <v>3</v>
      </c>
      <c r="B5" t="s">
        <v>10</v>
      </c>
    </row>
    <row r="7" spans="1:14">
      <c r="A7" t="s">
        <v>30</v>
      </c>
      <c r="B7" t="s">
        <v>9</v>
      </c>
      <c r="F7" t="s">
        <v>32</v>
      </c>
      <c r="G7" t="s">
        <v>12</v>
      </c>
      <c r="K7" t="s">
        <v>31</v>
      </c>
      <c r="L7" t="s">
        <v>10</v>
      </c>
    </row>
    <row r="8" spans="1:14">
      <c r="A8" s="4" t="s">
        <v>18</v>
      </c>
      <c r="B8" s="5" t="s">
        <v>19</v>
      </c>
      <c r="C8" s="5" t="s">
        <v>20</v>
      </c>
      <c r="D8" s="5" t="s">
        <v>21</v>
      </c>
      <c r="F8" s="4" t="s">
        <v>18</v>
      </c>
      <c r="G8" s="5" t="s">
        <v>19</v>
      </c>
      <c r="H8" s="5" t="s">
        <v>20</v>
      </c>
      <c r="I8" s="5" t="s">
        <v>21</v>
      </c>
      <c r="K8" s="4" t="s">
        <v>18</v>
      </c>
      <c r="L8" s="5" t="s">
        <v>19</v>
      </c>
      <c r="M8" s="5" t="s">
        <v>20</v>
      </c>
      <c r="N8" s="5" t="s">
        <v>21</v>
      </c>
    </row>
    <row r="9" spans="1:14">
      <c r="A9" s="7">
        <v>0</v>
      </c>
      <c r="B9" s="8">
        <v>0</v>
      </c>
      <c r="C9" s="8">
        <v>0</v>
      </c>
      <c r="D9" s="8">
        <v>0</v>
      </c>
      <c r="F9" s="7">
        <v>0</v>
      </c>
      <c r="G9" s="8">
        <v>0</v>
      </c>
      <c r="H9" s="8">
        <v>0</v>
      </c>
      <c r="I9" s="8">
        <v>0</v>
      </c>
      <c r="K9" s="7">
        <v>0</v>
      </c>
      <c r="L9" s="8">
        <v>0</v>
      </c>
      <c r="M9" s="8">
        <v>0</v>
      </c>
      <c r="N9" s="8">
        <v>0</v>
      </c>
    </row>
    <row r="10" spans="1:14">
      <c r="A10" s="9" t="s">
        <v>22</v>
      </c>
      <c r="B10" s="8">
        <v>2</v>
      </c>
      <c r="C10" s="8">
        <v>2</v>
      </c>
      <c r="D10" s="8">
        <v>2</v>
      </c>
      <c r="F10" s="9" t="s">
        <v>22</v>
      </c>
      <c r="G10" s="8">
        <v>1</v>
      </c>
      <c r="H10" s="8">
        <v>1</v>
      </c>
      <c r="I10" s="8">
        <v>0</v>
      </c>
      <c r="K10" s="9" t="s">
        <v>22</v>
      </c>
      <c r="L10" s="8">
        <v>1</v>
      </c>
      <c r="M10" s="8">
        <v>0</v>
      </c>
      <c r="N10" s="8">
        <v>0</v>
      </c>
    </row>
    <row r="11" spans="1:14">
      <c r="A11" s="9" t="s">
        <v>23</v>
      </c>
      <c r="B11" s="8">
        <v>1</v>
      </c>
      <c r="C11" s="8">
        <v>1</v>
      </c>
      <c r="D11" s="8">
        <v>0</v>
      </c>
      <c r="F11" s="9" t="s">
        <v>23</v>
      </c>
      <c r="G11" s="8">
        <v>1</v>
      </c>
      <c r="H11" s="8">
        <v>1</v>
      </c>
      <c r="I11" s="8">
        <v>1</v>
      </c>
      <c r="K11" s="9" t="s">
        <v>23</v>
      </c>
      <c r="L11" s="8">
        <v>2</v>
      </c>
      <c r="M11" s="8">
        <v>2</v>
      </c>
      <c r="N11" s="8">
        <v>0</v>
      </c>
    </row>
    <row r="12" spans="1:14">
      <c r="A12" s="9" t="s">
        <v>24</v>
      </c>
      <c r="B12" s="8">
        <v>3</v>
      </c>
      <c r="C12" s="8">
        <v>1</v>
      </c>
      <c r="D12" s="8">
        <v>1</v>
      </c>
      <c r="F12" s="9" t="s">
        <v>24</v>
      </c>
      <c r="G12" s="8">
        <v>1</v>
      </c>
      <c r="H12" s="8">
        <v>0</v>
      </c>
      <c r="I12" s="8">
        <v>0</v>
      </c>
      <c r="K12" s="9" t="s">
        <v>24</v>
      </c>
      <c r="L12" s="8">
        <v>1</v>
      </c>
      <c r="M12" s="8">
        <v>1</v>
      </c>
      <c r="N12" s="8">
        <v>1</v>
      </c>
    </row>
    <row r="13" spans="1:14">
      <c r="A13" s="9" t="s">
        <v>25</v>
      </c>
      <c r="B13" s="8">
        <v>0</v>
      </c>
      <c r="C13" s="8">
        <v>0</v>
      </c>
      <c r="D13" s="8">
        <v>0</v>
      </c>
      <c r="F13" s="9" t="s">
        <v>25</v>
      </c>
      <c r="G13" s="8">
        <v>2</v>
      </c>
      <c r="H13" s="8">
        <v>2</v>
      </c>
      <c r="I13" s="8">
        <v>1</v>
      </c>
      <c r="K13" s="9" t="s">
        <v>25</v>
      </c>
      <c r="L13" s="8">
        <v>2</v>
      </c>
      <c r="M13" s="8">
        <v>2</v>
      </c>
      <c r="N13" s="8">
        <v>2</v>
      </c>
    </row>
    <row r="14" spans="1:14">
      <c r="A14" s="9" t="s">
        <v>26</v>
      </c>
      <c r="B14" s="8">
        <v>2</v>
      </c>
      <c r="C14" s="8">
        <v>2</v>
      </c>
      <c r="D14" s="8">
        <v>1</v>
      </c>
      <c r="F14" s="9" t="s">
        <v>26</v>
      </c>
      <c r="G14" s="8">
        <v>0</v>
      </c>
      <c r="H14" s="8">
        <v>0</v>
      </c>
      <c r="I14" s="8">
        <v>0</v>
      </c>
      <c r="K14" s="9" t="s">
        <v>26</v>
      </c>
      <c r="L14" s="8">
        <v>0</v>
      </c>
      <c r="M14" s="8">
        <v>0</v>
      </c>
      <c r="N14" s="8">
        <v>0</v>
      </c>
    </row>
    <row r="15" spans="1:14">
      <c r="A15" s="9" t="s">
        <v>27</v>
      </c>
      <c r="B15" s="8">
        <v>2</v>
      </c>
      <c r="C15" s="8">
        <v>1</v>
      </c>
      <c r="D15" s="8">
        <v>1</v>
      </c>
      <c r="F15" s="9" t="s">
        <v>27</v>
      </c>
      <c r="G15" s="8">
        <v>1</v>
      </c>
      <c r="H15" s="8">
        <v>1</v>
      </c>
      <c r="I15" s="8">
        <v>0</v>
      </c>
      <c r="K15" s="9" t="s">
        <v>27</v>
      </c>
      <c r="L15" s="8">
        <v>0</v>
      </c>
      <c r="M15" s="8">
        <v>0</v>
      </c>
      <c r="N15" s="8">
        <v>0</v>
      </c>
    </row>
    <row r="16" spans="1:14">
      <c r="A16" s="9" t="s">
        <v>28</v>
      </c>
      <c r="B16" s="8">
        <v>2</v>
      </c>
      <c r="C16" s="8">
        <v>2</v>
      </c>
      <c r="D16" s="8">
        <v>2</v>
      </c>
      <c r="F16" s="9" t="s">
        <v>28</v>
      </c>
      <c r="G16" s="8">
        <v>0</v>
      </c>
      <c r="H16" s="8">
        <v>0</v>
      </c>
      <c r="I16" s="8">
        <v>0</v>
      </c>
      <c r="K16" s="9" t="s">
        <v>28</v>
      </c>
      <c r="L16" s="8">
        <v>0</v>
      </c>
      <c r="M16" s="8">
        <v>0</v>
      </c>
      <c r="N16" s="8">
        <v>0</v>
      </c>
    </row>
    <row r="17" spans="1:14">
      <c r="A17" s="9" t="s">
        <v>29</v>
      </c>
      <c r="B17" s="8">
        <v>0</v>
      </c>
      <c r="C17" s="8">
        <v>0</v>
      </c>
      <c r="D17" s="8">
        <v>0</v>
      </c>
      <c r="F17" s="9" t="s">
        <v>29</v>
      </c>
      <c r="G17" s="8">
        <v>0</v>
      </c>
      <c r="H17" s="8">
        <v>0</v>
      </c>
      <c r="I17" s="8">
        <v>0</v>
      </c>
      <c r="K17" s="9" t="s">
        <v>29</v>
      </c>
      <c r="L17" s="8">
        <v>0</v>
      </c>
      <c r="M17" s="8">
        <v>0</v>
      </c>
      <c r="N17" s="8">
        <v>0</v>
      </c>
    </row>
    <row r="18" spans="1:14">
      <c r="A18" s="12" t="s">
        <v>35</v>
      </c>
      <c r="D18">
        <f>SUM(D9:D17)</f>
        <v>7</v>
      </c>
      <c r="F18" s="12" t="s">
        <v>35</v>
      </c>
      <c r="I18">
        <f>SUM(I9:I17)</f>
        <v>2</v>
      </c>
      <c r="K18" s="12" t="s">
        <v>35</v>
      </c>
      <c r="N18">
        <f>SUM(N9:N17)</f>
        <v>3</v>
      </c>
    </row>
    <row r="19" spans="1:14">
      <c r="A19" s="12" t="s">
        <v>43</v>
      </c>
      <c r="B19" s="20">
        <v>0.875</v>
      </c>
      <c r="F19" s="12" t="s">
        <v>43</v>
      </c>
      <c r="G19" s="20">
        <v>1</v>
      </c>
      <c r="K19" s="12" t="s">
        <v>43</v>
      </c>
      <c r="L19" s="20">
        <v>1</v>
      </c>
    </row>
    <row r="21" spans="1:14">
      <c r="A21" s="1" t="s">
        <v>36</v>
      </c>
      <c r="B21" s="1"/>
      <c r="C21" s="1"/>
      <c r="D21" s="1"/>
      <c r="F21" s="15" t="s">
        <v>37</v>
      </c>
      <c r="K21" s="15" t="s">
        <v>38</v>
      </c>
    </row>
    <row r="22" spans="1:14">
      <c r="A22" s="4" t="s">
        <v>18</v>
      </c>
      <c r="B22" s="5" t="s">
        <v>19</v>
      </c>
      <c r="C22" s="5" t="s">
        <v>20</v>
      </c>
      <c r="D22" s="5" t="s">
        <v>21</v>
      </c>
      <c r="F22" s="4" t="s">
        <v>39</v>
      </c>
      <c r="G22" s="5" t="s">
        <v>19</v>
      </c>
      <c r="H22" s="5" t="s">
        <v>20</v>
      </c>
      <c r="I22" s="5" t="s">
        <v>21</v>
      </c>
      <c r="K22" s="4" t="s">
        <v>21</v>
      </c>
    </row>
    <row r="23" spans="1:14">
      <c r="A23" s="7">
        <v>0</v>
      </c>
      <c r="B23" s="8">
        <f>AVERAGE(B9,G9,L9,)</f>
        <v>0</v>
      </c>
      <c r="C23" s="8">
        <f t="shared" ref="C23:D31" si="0">AVERAGE(C9,H9,M9,)</f>
        <v>0</v>
      </c>
      <c r="D23" s="8">
        <f t="shared" si="0"/>
        <v>0</v>
      </c>
      <c r="F23" s="7">
        <v>0</v>
      </c>
      <c r="G23" s="8">
        <f>B23/10</f>
        <v>0</v>
      </c>
      <c r="H23" s="8">
        <f t="shared" ref="H23:I31" si="1">C23/10</f>
        <v>0</v>
      </c>
      <c r="I23" s="8">
        <f t="shared" si="1"/>
        <v>0</v>
      </c>
      <c r="K23" s="7">
        <v>0</v>
      </c>
    </row>
    <row r="24" spans="1:14">
      <c r="A24" s="9" t="s">
        <v>22</v>
      </c>
      <c r="B24" s="8">
        <f t="shared" ref="B24:B31" si="2">AVERAGE(B10,G10,L10,)</f>
        <v>1</v>
      </c>
      <c r="C24" s="8">
        <f t="shared" si="0"/>
        <v>0.75</v>
      </c>
      <c r="D24" s="8">
        <f t="shared" si="0"/>
        <v>0.5</v>
      </c>
      <c r="F24" s="9">
        <v>0.25</v>
      </c>
      <c r="G24" s="8">
        <f t="shared" ref="G24:G31" si="3">B24/10</f>
        <v>0.1</v>
      </c>
      <c r="H24" s="8">
        <f t="shared" si="1"/>
        <v>7.4999999999999997E-2</v>
      </c>
      <c r="I24" s="8">
        <f t="shared" si="1"/>
        <v>0.05</v>
      </c>
      <c r="K24" s="7">
        <f>I24+K23</f>
        <v>0.05</v>
      </c>
    </row>
    <row r="25" spans="1:14">
      <c r="A25" s="9" t="s">
        <v>23</v>
      </c>
      <c r="B25" s="8">
        <f t="shared" si="2"/>
        <v>1</v>
      </c>
      <c r="C25" s="8">
        <f t="shared" si="0"/>
        <v>1</v>
      </c>
      <c r="D25" s="8">
        <f t="shared" si="0"/>
        <v>0.25</v>
      </c>
      <c r="F25" s="9">
        <v>0.5</v>
      </c>
      <c r="G25" s="8">
        <f t="shared" si="3"/>
        <v>0.1</v>
      </c>
      <c r="H25" s="8">
        <f t="shared" si="1"/>
        <v>0.1</v>
      </c>
      <c r="I25" s="8">
        <f t="shared" si="1"/>
        <v>2.5000000000000001E-2</v>
      </c>
      <c r="K25" s="7">
        <f>I25+K24</f>
        <v>7.5000000000000011E-2</v>
      </c>
    </row>
    <row r="26" spans="1:14">
      <c r="A26" s="9" t="s">
        <v>24</v>
      </c>
      <c r="B26" s="8">
        <f t="shared" si="2"/>
        <v>1.25</v>
      </c>
      <c r="C26" s="8">
        <f t="shared" si="0"/>
        <v>0.5</v>
      </c>
      <c r="D26" s="8">
        <f t="shared" si="0"/>
        <v>0.5</v>
      </c>
      <c r="F26" s="9">
        <v>0.75</v>
      </c>
      <c r="G26" s="8">
        <f t="shared" si="3"/>
        <v>0.125</v>
      </c>
      <c r="H26" s="8">
        <f t="shared" si="1"/>
        <v>0.05</v>
      </c>
      <c r="I26" s="8">
        <f t="shared" si="1"/>
        <v>0.05</v>
      </c>
      <c r="K26" s="7">
        <f>K25+I26</f>
        <v>0.125</v>
      </c>
    </row>
    <row r="27" spans="1:14">
      <c r="A27" s="9" t="s">
        <v>25</v>
      </c>
      <c r="B27" s="8">
        <f t="shared" si="2"/>
        <v>1</v>
      </c>
      <c r="C27" s="8">
        <f t="shared" si="0"/>
        <v>1</v>
      </c>
      <c r="D27" s="8">
        <f t="shared" si="0"/>
        <v>0.75</v>
      </c>
      <c r="F27" s="9">
        <v>1</v>
      </c>
      <c r="G27" s="8">
        <f t="shared" si="3"/>
        <v>0.1</v>
      </c>
      <c r="H27" s="8">
        <f t="shared" si="1"/>
        <v>0.1</v>
      </c>
      <c r="I27" s="8">
        <f t="shared" si="1"/>
        <v>7.4999999999999997E-2</v>
      </c>
      <c r="K27" s="7">
        <f>K26+I27</f>
        <v>0.2</v>
      </c>
    </row>
    <row r="28" spans="1:14">
      <c r="A28" s="9" t="s">
        <v>26</v>
      </c>
      <c r="B28" s="8">
        <f t="shared" si="2"/>
        <v>0.5</v>
      </c>
      <c r="C28" s="8">
        <f t="shared" si="0"/>
        <v>0.5</v>
      </c>
      <c r="D28" s="8">
        <f t="shared" si="0"/>
        <v>0.25</v>
      </c>
      <c r="F28" s="9">
        <v>1.25</v>
      </c>
      <c r="G28" s="8">
        <f t="shared" si="3"/>
        <v>0.05</v>
      </c>
      <c r="H28" s="8">
        <f t="shared" si="1"/>
        <v>0.05</v>
      </c>
      <c r="I28" s="8">
        <f t="shared" si="1"/>
        <v>2.5000000000000001E-2</v>
      </c>
      <c r="K28" s="7">
        <f>I28+K27</f>
        <v>0.22500000000000001</v>
      </c>
    </row>
    <row r="29" spans="1:14">
      <c r="A29" s="9" t="s">
        <v>27</v>
      </c>
      <c r="B29" s="8">
        <f t="shared" si="2"/>
        <v>0.75</v>
      </c>
      <c r="C29" s="8">
        <f t="shared" si="0"/>
        <v>0.5</v>
      </c>
      <c r="D29" s="8">
        <f t="shared" si="0"/>
        <v>0.25</v>
      </c>
      <c r="F29" s="9">
        <v>1.5</v>
      </c>
      <c r="G29" s="8">
        <f t="shared" si="3"/>
        <v>7.4999999999999997E-2</v>
      </c>
      <c r="H29" s="8">
        <f t="shared" si="1"/>
        <v>0.05</v>
      </c>
      <c r="I29" s="8">
        <f t="shared" si="1"/>
        <v>2.5000000000000001E-2</v>
      </c>
      <c r="K29" s="7">
        <f>K28+I29</f>
        <v>0.25</v>
      </c>
    </row>
    <row r="30" spans="1:14">
      <c r="A30" s="9" t="s">
        <v>28</v>
      </c>
      <c r="B30" s="8">
        <f t="shared" si="2"/>
        <v>0.5</v>
      </c>
      <c r="C30" s="8">
        <f t="shared" si="0"/>
        <v>0.5</v>
      </c>
      <c r="D30" s="8">
        <f t="shared" si="0"/>
        <v>0.5</v>
      </c>
      <c r="F30" s="9">
        <v>1.75</v>
      </c>
      <c r="G30" s="8">
        <f t="shared" si="3"/>
        <v>0.05</v>
      </c>
      <c r="H30" s="8">
        <f t="shared" si="1"/>
        <v>0.05</v>
      </c>
      <c r="I30" s="8">
        <f t="shared" si="1"/>
        <v>0.05</v>
      </c>
      <c r="K30" s="7">
        <f>K29+I30</f>
        <v>0.3</v>
      </c>
    </row>
    <row r="31" spans="1:14">
      <c r="A31" s="9" t="s">
        <v>29</v>
      </c>
      <c r="B31" s="8">
        <f t="shared" si="2"/>
        <v>0</v>
      </c>
      <c r="C31" s="8">
        <f t="shared" si="0"/>
        <v>0</v>
      </c>
      <c r="D31" s="8">
        <f t="shared" si="0"/>
        <v>0</v>
      </c>
      <c r="F31" s="9">
        <v>2</v>
      </c>
      <c r="G31" s="8">
        <f t="shared" si="3"/>
        <v>0</v>
      </c>
      <c r="H31" s="8">
        <f t="shared" si="1"/>
        <v>0</v>
      </c>
      <c r="I31" s="8">
        <f t="shared" si="1"/>
        <v>0</v>
      </c>
      <c r="K31" s="7">
        <f>I31+K30</f>
        <v>0.3</v>
      </c>
    </row>
    <row r="32" spans="1:14">
      <c r="D32" s="13">
        <f>AVERAGE(D18,I18,N18)</f>
        <v>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6" workbookViewId="0">
      <selection activeCell="N20" sqref="N20"/>
    </sheetView>
  </sheetViews>
  <sheetFormatPr baseColWidth="10" defaultRowHeight="15" x14ac:dyDescent="0"/>
  <cols>
    <col min="4" max="4" width="11.6640625" bestFit="1" customWidth="1"/>
    <col min="5" max="5" width="11.6640625" customWidth="1"/>
    <col min="10" max="10" width="11.6640625" bestFit="1" customWidth="1"/>
    <col min="11" max="11" width="11.6640625" customWidth="1"/>
    <col min="13" max="13" width="11.1640625" customWidth="1"/>
    <col min="16" max="16" width="11.6640625" bestFit="1" customWidth="1"/>
  </cols>
  <sheetData>
    <row r="1" spans="1:16">
      <c r="A1" t="s">
        <v>3</v>
      </c>
    </row>
    <row r="2" spans="1:16">
      <c r="A2" t="s">
        <v>16</v>
      </c>
      <c r="B2" t="s">
        <v>17</v>
      </c>
    </row>
    <row r="3" spans="1:16">
      <c r="A3">
        <v>1</v>
      </c>
      <c r="B3" t="s">
        <v>14</v>
      </c>
    </row>
    <row r="4" spans="1:16">
      <c r="A4">
        <v>2</v>
      </c>
      <c r="B4" t="s">
        <v>7</v>
      </c>
    </row>
    <row r="5" spans="1:16">
      <c r="A5">
        <v>3</v>
      </c>
      <c r="B5" t="s">
        <v>8</v>
      </c>
    </row>
    <row r="7" spans="1:16">
      <c r="A7" t="s">
        <v>30</v>
      </c>
      <c r="B7" t="s">
        <v>14</v>
      </c>
      <c r="G7" t="s">
        <v>32</v>
      </c>
      <c r="H7" t="s">
        <v>7</v>
      </c>
      <c r="M7" t="s">
        <v>31</v>
      </c>
      <c r="N7" t="s">
        <v>8</v>
      </c>
    </row>
    <row r="8" spans="1:16">
      <c r="A8" s="4" t="s">
        <v>18</v>
      </c>
      <c r="B8" s="5" t="s">
        <v>19</v>
      </c>
      <c r="C8" s="5" t="s">
        <v>20</v>
      </c>
      <c r="D8" s="5" t="s">
        <v>21</v>
      </c>
      <c r="E8" s="18"/>
      <c r="G8" s="4" t="s">
        <v>18</v>
      </c>
      <c r="H8" s="5" t="s">
        <v>19</v>
      </c>
      <c r="I8" s="5" t="s">
        <v>20</v>
      </c>
      <c r="J8" s="5" t="s">
        <v>21</v>
      </c>
      <c r="K8" s="18"/>
      <c r="M8" s="4" t="s">
        <v>18</v>
      </c>
      <c r="N8" s="5" t="s">
        <v>19</v>
      </c>
      <c r="O8" s="5" t="s">
        <v>20</v>
      </c>
      <c r="P8" s="5" t="s">
        <v>21</v>
      </c>
    </row>
    <row r="9" spans="1:16">
      <c r="A9" s="7">
        <v>0</v>
      </c>
      <c r="B9" s="8">
        <v>0</v>
      </c>
      <c r="C9" s="8">
        <v>0</v>
      </c>
      <c r="D9" s="8">
        <v>0</v>
      </c>
      <c r="E9" s="18"/>
      <c r="G9" s="7">
        <v>0</v>
      </c>
      <c r="H9" s="8">
        <v>0</v>
      </c>
      <c r="I9" s="8">
        <v>0</v>
      </c>
      <c r="J9" s="8">
        <v>0</v>
      </c>
      <c r="K9" s="18"/>
      <c r="M9" s="7">
        <v>0</v>
      </c>
      <c r="N9" s="8">
        <v>0</v>
      </c>
      <c r="O9" s="8">
        <v>0</v>
      </c>
      <c r="P9" s="8">
        <v>0</v>
      </c>
    </row>
    <row r="10" spans="1:16">
      <c r="A10" s="9" t="s">
        <v>22</v>
      </c>
      <c r="B10" s="8">
        <v>1</v>
      </c>
      <c r="C10" s="8">
        <v>1</v>
      </c>
      <c r="D10" s="8">
        <v>0</v>
      </c>
      <c r="E10" s="18"/>
      <c r="G10" s="9" t="s">
        <v>22</v>
      </c>
      <c r="H10" s="8">
        <v>0</v>
      </c>
      <c r="I10" s="8">
        <v>0</v>
      </c>
      <c r="J10" s="8">
        <v>0</v>
      </c>
      <c r="K10" s="18"/>
      <c r="M10" s="9" t="s">
        <v>22</v>
      </c>
      <c r="N10" s="8">
        <v>3</v>
      </c>
      <c r="O10" s="8">
        <v>2</v>
      </c>
      <c r="P10" s="8">
        <v>0</v>
      </c>
    </row>
    <row r="11" spans="1:16">
      <c r="A11" s="9" t="s">
        <v>23</v>
      </c>
      <c r="B11" s="8">
        <v>2</v>
      </c>
      <c r="C11" s="8">
        <v>2</v>
      </c>
      <c r="D11" s="8">
        <v>0</v>
      </c>
      <c r="E11" s="18"/>
      <c r="G11" s="9" t="s">
        <v>23</v>
      </c>
      <c r="H11" s="8">
        <v>2</v>
      </c>
      <c r="I11" s="8">
        <v>1</v>
      </c>
      <c r="J11" s="8">
        <v>1</v>
      </c>
      <c r="K11" s="18"/>
      <c r="M11" s="9" t="s">
        <v>23</v>
      </c>
      <c r="N11" s="8">
        <v>4</v>
      </c>
      <c r="O11" s="8">
        <v>1</v>
      </c>
      <c r="P11" s="8">
        <v>0</v>
      </c>
    </row>
    <row r="12" spans="1:16">
      <c r="A12" s="9" t="s">
        <v>24</v>
      </c>
      <c r="B12" s="8">
        <v>5</v>
      </c>
      <c r="C12" s="8">
        <v>4</v>
      </c>
      <c r="D12" s="8">
        <v>3</v>
      </c>
      <c r="E12" s="18"/>
      <c r="G12" s="9" t="s">
        <v>24</v>
      </c>
      <c r="H12" s="8">
        <v>2</v>
      </c>
      <c r="I12" s="8">
        <v>1</v>
      </c>
      <c r="J12" s="8">
        <v>1</v>
      </c>
      <c r="K12" s="18"/>
      <c r="M12" s="9" t="s">
        <v>24</v>
      </c>
      <c r="N12" s="8">
        <v>3</v>
      </c>
      <c r="O12" s="8">
        <v>3</v>
      </c>
      <c r="P12" s="8">
        <v>3</v>
      </c>
    </row>
    <row r="13" spans="1:16">
      <c r="A13" s="9" t="s">
        <v>25</v>
      </c>
      <c r="B13" s="8">
        <v>1</v>
      </c>
      <c r="C13" s="8">
        <v>1</v>
      </c>
      <c r="D13" s="8">
        <v>1</v>
      </c>
      <c r="E13" s="18"/>
      <c r="G13" s="9" t="s">
        <v>25</v>
      </c>
      <c r="H13" s="8">
        <v>2</v>
      </c>
      <c r="I13" s="8">
        <v>2</v>
      </c>
      <c r="J13" s="8">
        <v>1</v>
      </c>
      <c r="K13" s="18"/>
      <c r="M13" s="9" t="s">
        <v>25</v>
      </c>
      <c r="N13" s="8">
        <v>2</v>
      </c>
      <c r="O13" s="8">
        <v>1</v>
      </c>
      <c r="P13" s="8">
        <v>1</v>
      </c>
    </row>
    <row r="14" spans="1:16">
      <c r="A14" s="9" t="s">
        <v>26</v>
      </c>
      <c r="B14" s="8">
        <v>0</v>
      </c>
      <c r="C14" s="8">
        <v>0</v>
      </c>
      <c r="D14" s="8">
        <v>0</v>
      </c>
      <c r="E14" s="18"/>
      <c r="G14" s="9" t="s">
        <v>26</v>
      </c>
      <c r="H14" s="8">
        <v>3</v>
      </c>
      <c r="I14" s="8">
        <v>1</v>
      </c>
      <c r="J14" s="8">
        <v>1</v>
      </c>
      <c r="K14" s="18"/>
      <c r="M14" s="9" t="s">
        <v>26</v>
      </c>
      <c r="N14" s="8">
        <v>1</v>
      </c>
      <c r="O14" s="8">
        <v>1</v>
      </c>
      <c r="P14" s="8">
        <v>0</v>
      </c>
    </row>
    <row r="15" spans="1:16">
      <c r="A15" s="9" t="s">
        <v>27</v>
      </c>
      <c r="B15" s="8">
        <v>0</v>
      </c>
      <c r="C15" s="8">
        <v>0</v>
      </c>
      <c r="D15" s="8">
        <v>0</v>
      </c>
      <c r="E15" s="18"/>
      <c r="G15" s="9" t="s">
        <v>27</v>
      </c>
      <c r="H15" s="8">
        <v>1</v>
      </c>
      <c r="I15" s="8">
        <v>1</v>
      </c>
      <c r="J15" s="8">
        <v>1</v>
      </c>
      <c r="K15" s="18"/>
      <c r="M15" s="9" t="s">
        <v>27</v>
      </c>
      <c r="N15" s="8">
        <v>2</v>
      </c>
      <c r="O15" s="8">
        <v>1</v>
      </c>
      <c r="P15" s="8">
        <v>1</v>
      </c>
    </row>
    <row r="16" spans="1:16">
      <c r="A16" s="9" t="s">
        <v>28</v>
      </c>
      <c r="B16" s="8">
        <v>1</v>
      </c>
      <c r="C16" s="8">
        <v>1</v>
      </c>
      <c r="D16" s="8">
        <v>1</v>
      </c>
      <c r="E16" s="18"/>
      <c r="G16" s="9" t="s">
        <v>28</v>
      </c>
      <c r="H16" s="8">
        <v>1</v>
      </c>
      <c r="I16" s="8">
        <v>1</v>
      </c>
      <c r="J16" s="8">
        <v>1</v>
      </c>
      <c r="K16" s="18"/>
      <c r="M16" s="9" t="s">
        <v>28</v>
      </c>
      <c r="N16" s="8">
        <v>1</v>
      </c>
      <c r="O16" s="8">
        <v>1</v>
      </c>
      <c r="P16" s="8">
        <v>1</v>
      </c>
    </row>
    <row r="17" spans="1:16">
      <c r="A17" s="9" t="s">
        <v>29</v>
      </c>
      <c r="B17" s="8">
        <v>0</v>
      </c>
      <c r="C17" s="8">
        <v>0</v>
      </c>
      <c r="D17" s="8">
        <v>0</v>
      </c>
      <c r="E17" s="18"/>
      <c r="G17" s="9" t="s">
        <v>29</v>
      </c>
      <c r="H17" s="8">
        <v>1</v>
      </c>
      <c r="I17" s="8">
        <v>1</v>
      </c>
      <c r="J17" s="8">
        <v>1</v>
      </c>
      <c r="K17" s="18"/>
      <c r="M17" s="9" t="s">
        <v>29</v>
      </c>
      <c r="N17" s="8">
        <v>0</v>
      </c>
      <c r="O17" s="8">
        <v>0</v>
      </c>
      <c r="P17" s="8">
        <v>0</v>
      </c>
    </row>
    <row r="18" spans="1:16">
      <c r="A18" s="12" t="s">
        <v>35</v>
      </c>
      <c r="D18">
        <f>SUM(D9:D17)</f>
        <v>5</v>
      </c>
      <c r="G18" s="12" t="s">
        <v>35</v>
      </c>
      <c r="J18">
        <f>SUM(J9:J17)</f>
        <v>7</v>
      </c>
      <c r="M18" s="12" t="s">
        <v>35</v>
      </c>
      <c r="P18">
        <f>SUM(P9:P17)</f>
        <v>6</v>
      </c>
    </row>
    <row r="19" spans="1:16">
      <c r="A19" s="14" t="s">
        <v>43</v>
      </c>
      <c r="B19" s="20">
        <v>0.83333333333333337</v>
      </c>
      <c r="G19" s="14" t="s">
        <v>43</v>
      </c>
      <c r="H19" s="20">
        <v>0.77777777777777779</v>
      </c>
      <c r="M19" s="14" t="s">
        <v>43</v>
      </c>
      <c r="N19" s="20">
        <v>0.75</v>
      </c>
    </row>
    <row r="22" spans="1:16">
      <c r="A22" s="1" t="s">
        <v>36</v>
      </c>
      <c r="B22" s="1"/>
      <c r="C22" s="1"/>
      <c r="D22" s="1"/>
      <c r="E22" s="1"/>
      <c r="G22" s="15" t="s">
        <v>37</v>
      </c>
      <c r="M22" s="15" t="s">
        <v>38</v>
      </c>
    </row>
    <row r="23" spans="1:16">
      <c r="A23" s="4" t="s">
        <v>18</v>
      </c>
      <c r="B23" s="5" t="s">
        <v>19</v>
      </c>
      <c r="C23" s="5" t="s">
        <v>20</v>
      </c>
      <c r="D23" s="5" t="s">
        <v>21</v>
      </c>
      <c r="E23" s="18"/>
      <c r="G23" s="4" t="s">
        <v>39</v>
      </c>
      <c r="H23" s="5" t="s">
        <v>19</v>
      </c>
      <c r="I23" s="5" t="s">
        <v>20</v>
      </c>
      <c r="J23" s="5" t="s">
        <v>21</v>
      </c>
      <c r="K23" s="18"/>
      <c r="M23" s="4" t="s">
        <v>21</v>
      </c>
    </row>
    <row r="24" spans="1:16">
      <c r="A24" s="7">
        <v>0</v>
      </c>
      <c r="B24" s="8">
        <f>AVERAGE(B9,H9,N9,)</f>
        <v>0</v>
      </c>
      <c r="C24" s="8">
        <f>AVERAGE(C9,I9,O9,)</f>
        <v>0</v>
      </c>
      <c r="D24" s="8">
        <f>AVERAGE(D9,J9,P9,)</f>
        <v>0</v>
      </c>
      <c r="E24" s="18"/>
      <c r="G24" s="7">
        <v>0</v>
      </c>
      <c r="H24" s="8">
        <f>B24/10</f>
        <v>0</v>
      </c>
      <c r="I24" s="8">
        <f>C24/10</f>
        <v>0</v>
      </c>
      <c r="J24" s="8">
        <f>D24/10</f>
        <v>0</v>
      </c>
      <c r="K24" s="18"/>
      <c r="M24" s="7">
        <v>0</v>
      </c>
    </row>
    <row r="25" spans="1:16">
      <c r="A25" s="9" t="s">
        <v>22</v>
      </c>
      <c r="B25" s="8">
        <f>AVERAGE(B10,H10,N10,)</f>
        <v>1</v>
      </c>
      <c r="C25" s="8">
        <f>AVERAGE(C10,I10,O10,)</f>
        <v>0.75</v>
      </c>
      <c r="D25" s="8">
        <f>AVERAGE(D10,J10,P10,)</f>
        <v>0</v>
      </c>
      <c r="E25" s="18"/>
      <c r="G25" s="9">
        <v>0.25</v>
      </c>
      <c r="H25" s="8">
        <f t="shared" ref="H25:H32" si="0">B25/10</f>
        <v>0.1</v>
      </c>
      <c r="I25" s="8">
        <f t="shared" ref="I25:I32" si="1">C25/10</f>
        <v>7.4999999999999997E-2</v>
      </c>
      <c r="J25" s="8">
        <f>D25/10</f>
        <v>0</v>
      </c>
      <c r="K25" s="18"/>
      <c r="M25" s="7">
        <v>0</v>
      </c>
    </row>
    <row r="26" spans="1:16">
      <c r="A26" s="9" t="s">
        <v>23</v>
      </c>
      <c r="B26" s="8">
        <f>AVERAGE(B11,H11,N11,)</f>
        <v>2</v>
      </c>
      <c r="C26" s="8">
        <f>AVERAGE(C11,I11,O11,)</f>
        <v>1</v>
      </c>
      <c r="D26" s="8">
        <f>AVERAGE(D11,J11,P11,)</f>
        <v>0.25</v>
      </c>
      <c r="E26" s="18"/>
      <c r="G26" s="9">
        <v>0.5</v>
      </c>
      <c r="H26" s="8">
        <f t="shared" si="0"/>
        <v>0.2</v>
      </c>
      <c r="I26" s="8">
        <f t="shared" si="1"/>
        <v>0.1</v>
      </c>
      <c r="J26" s="8">
        <f>D26/10</f>
        <v>2.5000000000000001E-2</v>
      </c>
      <c r="K26" s="18"/>
      <c r="M26" s="7">
        <f>J26+M25</f>
        <v>2.5000000000000001E-2</v>
      </c>
    </row>
    <row r="27" spans="1:16">
      <c r="A27" s="9" t="s">
        <v>24</v>
      </c>
      <c r="B27" s="8">
        <f>AVERAGE(B12,H12,N12,)</f>
        <v>2.5</v>
      </c>
      <c r="C27" s="8">
        <f>AVERAGE(C12,I12,O12,)</f>
        <v>2</v>
      </c>
      <c r="D27" s="8">
        <f>AVERAGE(D12,J12,P12,)</f>
        <v>1.75</v>
      </c>
      <c r="E27" s="18"/>
      <c r="G27" s="9">
        <v>0.75</v>
      </c>
      <c r="H27" s="8">
        <f t="shared" si="0"/>
        <v>0.25</v>
      </c>
      <c r="I27" s="8">
        <f t="shared" si="1"/>
        <v>0.2</v>
      </c>
      <c r="J27" s="8">
        <f>D27/10</f>
        <v>0.17499999999999999</v>
      </c>
      <c r="K27" s="18"/>
      <c r="M27" s="7">
        <f>M26+J27</f>
        <v>0.19999999999999998</v>
      </c>
    </row>
    <row r="28" spans="1:16">
      <c r="A28" s="9" t="s">
        <v>25</v>
      </c>
      <c r="B28" s="8">
        <f>AVERAGE(B13,H13,N13,)</f>
        <v>1.25</v>
      </c>
      <c r="C28" s="8">
        <f>AVERAGE(C13,I13,O13,)</f>
        <v>1</v>
      </c>
      <c r="D28" s="8">
        <f>AVERAGE(D13,J13,P13,)</f>
        <v>0.75</v>
      </c>
      <c r="E28" s="18"/>
      <c r="G28" s="9">
        <v>1</v>
      </c>
      <c r="H28" s="8">
        <f t="shared" si="0"/>
        <v>0.125</v>
      </c>
      <c r="I28" s="8">
        <f t="shared" si="1"/>
        <v>0.1</v>
      </c>
      <c r="J28" s="8">
        <f>D28/10</f>
        <v>7.4999999999999997E-2</v>
      </c>
      <c r="K28" s="18"/>
      <c r="M28" s="7">
        <f>M27+J28</f>
        <v>0.27499999999999997</v>
      </c>
    </row>
    <row r="29" spans="1:16">
      <c r="A29" s="9" t="s">
        <v>26</v>
      </c>
      <c r="B29" s="8">
        <f>AVERAGE(B14,H14,N14,)</f>
        <v>1</v>
      </c>
      <c r="C29" s="8">
        <f>AVERAGE(C14,I14,O14,)</f>
        <v>0.5</v>
      </c>
      <c r="D29" s="8">
        <f>AVERAGE(D14,J14,P14,)</f>
        <v>0.25</v>
      </c>
      <c r="E29" s="18"/>
      <c r="G29" s="9">
        <v>1.25</v>
      </c>
      <c r="H29" s="8">
        <f t="shared" si="0"/>
        <v>0.1</v>
      </c>
      <c r="I29" s="8">
        <f t="shared" si="1"/>
        <v>0.05</v>
      </c>
      <c r="J29" s="8">
        <f>D29/10</f>
        <v>2.5000000000000001E-2</v>
      </c>
      <c r="K29" s="18"/>
      <c r="M29" s="7">
        <f>J29+M28</f>
        <v>0.3</v>
      </c>
    </row>
    <row r="30" spans="1:16">
      <c r="A30" s="9" t="s">
        <v>27</v>
      </c>
      <c r="B30" s="8">
        <f>AVERAGE(B15,H15,N15,)</f>
        <v>0.75</v>
      </c>
      <c r="C30" s="8">
        <f>AVERAGE(C15,I15,O15,)</f>
        <v>0.5</v>
      </c>
      <c r="D30" s="8">
        <f>AVERAGE(D15,J15,P15,)</f>
        <v>0.5</v>
      </c>
      <c r="E30" s="18"/>
      <c r="G30" s="9">
        <v>1.5</v>
      </c>
      <c r="H30" s="8">
        <f t="shared" si="0"/>
        <v>7.4999999999999997E-2</v>
      </c>
      <c r="I30" s="8">
        <f t="shared" si="1"/>
        <v>0.05</v>
      </c>
      <c r="J30" s="8">
        <f>D30/10</f>
        <v>0.05</v>
      </c>
      <c r="K30" s="18"/>
      <c r="M30" s="7">
        <f>M29+J30</f>
        <v>0.35</v>
      </c>
    </row>
    <row r="31" spans="1:16">
      <c r="A31" s="9" t="s">
        <v>28</v>
      </c>
      <c r="B31" s="8">
        <f>AVERAGE(B16,H16,N16,)</f>
        <v>0.75</v>
      </c>
      <c r="C31" s="8">
        <f>AVERAGE(C16,I16,O16,)</f>
        <v>0.75</v>
      </c>
      <c r="D31" s="8">
        <f>AVERAGE(D16,J16,P16,)</f>
        <v>0.75</v>
      </c>
      <c r="E31" s="18"/>
      <c r="G31" s="9">
        <v>1.75</v>
      </c>
      <c r="H31" s="8">
        <f t="shared" si="0"/>
        <v>7.4999999999999997E-2</v>
      </c>
      <c r="I31" s="8">
        <f t="shared" si="1"/>
        <v>7.4999999999999997E-2</v>
      </c>
      <c r="J31" s="8">
        <f>D31/10</f>
        <v>7.4999999999999997E-2</v>
      </c>
      <c r="K31" s="18"/>
      <c r="M31" s="7">
        <f>M30+J31</f>
        <v>0.42499999999999999</v>
      </c>
    </row>
    <row r="32" spans="1:16">
      <c r="A32" s="9" t="s">
        <v>29</v>
      </c>
      <c r="B32" s="8">
        <f>AVERAGE(B17,H17,N17,)</f>
        <v>0.25</v>
      </c>
      <c r="C32" s="8">
        <f>AVERAGE(C17,I17,O17,)</f>
        <v>0.25</v>
      </c>
      <c r="D32" s="8">
        <f>AVERAGE(D17,J17,P17,)</f>
        <v>0.25</v>
      </c>
      <c r="E32" s="18"/>
      <c r="G32" s="9">
        <v>2</v>
      </c>
      <c r="H32" s="8">
        <f t="shared" si="0"/>
        <v>2.5000000000000001E-2</v>
      </c>
      <c r="I32" s="8">
        <f t="shared" si="1"/>
        <v>2.5000000000000001E-2</v>
      </c>
      <c r="J32" s="8">
        <f>D32/10</f>
        <v>2.5000000000000001E-2</v>
      </c>
      <c r="K32" s="18"/>
      <c r="M32" s="7">
        <f>J32+M31</f>
        <v>0.45</v>
      </c>
    </row>
    <row r="33" spans="4:11">
      <c r="D33" s="13">
        <f>AVERAGE(D18,J18,P18)</f>
        <v>6</v>
      </c>
      <c r="E33" s="19"/>
      <c r="J33" s="13">
        <v>6</v>
      </c>
      <c r="K33" s="1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</vt:lpstr>
      <vt:lpstr>75 </vt:lpstr>
      <vt:lpstr>85</vt:lpstr>
      <vt:lpstr>100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Jackson</dc:creator>
  <cp:lastModifiedBy>Katie Jackson</cp:lastModifiedBy>
  <dcterms:created xsi:type="dcterms:W3CDTF">2013-05-13T22:26:03Z</dcterms:created>
  <dcterms:modified xsi:type="dcterms:W3CDTF">2013-05-23T17:27:13Z</dcterms:modified>
</cp:coreProperties>
</file>