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GBS-gigas-ploidy-desiccation\GOterms\"/>
    </mc:Choice>
  </mc:AlternateContent>
  <xr:revisionPtr revIDLastSave="0" documentId="13_ncr:1_{CA5A555A-2EEF-49C5-93D6-6BE28ADC91C6}" xr6:coauthVersionLast="47" xr6:coauthVersionMax="47" xr10:uidLastSave="{00000000-0000-0000-0000-000000000000}"/>
  <bookViews>
    <workbookView xWindow="33017" yWindow="0" windowWidth="15754" windowHeight="17897" xr2:uid="{C7B9012C-21FA-4A86-A6C4-BF5B522CE4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R15" i="1"/>
  <c r="Q16" i="1"/>
  <c r="R16" i="1"/>
  <c r="Q17" i="1"/>
  <c r="R17" i="1"/>
  <c r="Q18" i="1"/>
  <c r="R18" i="1"/>
  <c r="Q19" i="1"/>
  <c r="R19" i="1"/>
  <c r="Q20" i="1"/>
  <c r="R20" i="1"/>
  <c r="R14" i="1"/>
  <c r="Q14" i="1"/>
  <c r="O14" i="1"/>
  <c r="O15" i="1"/>
  <c r="P15" i="1"/>
  <c r="O16" i="1"/>
  <c r="P16" i="1"/>
  <c r="O17" i="1"/>
  <c r="P17" i="1"/>
  <c r="O18" i="1"/>
  <c r="P18" i="1"/>
  <c r="O19" i="1"/>
  <c r="P19" i="1"/>
  <c r="O20" i="1"/>
  <c r="P20" i="1"/>
  <c r="P14" i="1"/>
  <c r="M15" i="1"/>
  <c r="N15" i="1"/>
  <c r="M16" i="1"/>
  <c r="N16" i="1"/>
  <c r="M17" i="1"/>
  <c r="N17" i="1"/>
  <c r="M18" i="1"/>
  <c r="N18" i="1"/>
  <c r="M19" i="1"/>
  <c r="N19" i="1"/>
  <c r="M20" i="1"/>
  <c r="N20" i="1"/>
  <c r="N14" i="1"/>
  <c r="M14" i="1"/>
  <c r="R4" i="1"/>
  <c r="R5" i="1"/>
  <c r="R6" i="1"/>
  <c r="R7" i="1"/>
  <c r="R8" i="1"/>
  <c r="R9" i="1"/>
  <c r="R3" i="1"/>
  <c r="Q4" i="1"/>
  <c r="Q5" i="1"/>
  <c r="Q6" i="1"/>
  <c r="Q7" i="1"/>
  <c r="Q8" i="1"/>
  <c r="Q9" i="1"/>
  <c r="Q3" i="1"/>
  <c r="P4" i="1"/>
  <c r="P5" i="1"/>
  <c r="P6" i="1"/>
  <c r="P7" i="1"/>
  <c r="P8" i="1"/>
  <c r="P9" i="1"/>
  <c r="P3" i="1"/>
</calcChain>
</file>

<file path=xl/sharedStrings.xml><?xml version="1.0" encoding="utf-8"?>
<sst xmlns="http://schemas.openxmlformats.org/spreadsheetml/2006/main" count="54" uniqueCount="20">
  <si>
    <t>Dataset</t>
  </si>
  <si>
    <t>Controls only</t>
  </si>
  <si>
    <t>ploidy</t>
  </si>
  <si>
    <t>heat-shock</t>
  </si>
  <si>
    <t>overlap</t>
  </si>
  <si>
    <t>Heat only</t>
  </si>
  <si>
    <t>Controls &amp; Heat</t>
  </si>
  <si>
    <t>heat</t>
  </si>
  <si>
    <t>factor</t>
  </si>
  <si>
    <t>GO terms</t>
  </si>
  <si>
    <t>Unique Genes</t>
  </si>
  <si>
    <t>Unique transcripts</t>
  </si>
  <si>
    <t>Gene Products</t>
  </si>
  <si>
    <t>total</t>
  </si>
  <si>
    <t>hyper</t>
  </si>
  <si>
    <t>hypo</t>
  </si>
  <si>
    <t>BP</t>
  </si>
  <si>
    <t>CC</t>
  </si>
  <si>
    <t>MF</t>
  </si>
  <si>
    <t>Unique DML in genes with enriched GOterms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</si>
</sst>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E4B7-F5FD-48E6-91CA-649546F77D94}">
  <dimension ref="A1:R20"/>
  <sheetViews>
    <sheetView tabSelected="1" topLeftCell="C1" workbookViewId="0">
      <selection activeCell="M14" sqref="M14:R20"/>
    </sheetView>
  </sheetViews>
  <sheetFormatPr defaultRowHeight="14.6" x14ac:dyDescent="0.4"/>
  <cols>
    <col min="1" max="1" width="11.765625" bestFit="1" customWidth="1"/>
    <col min="2" max="2" width="9.84375" bestFit="1" customWidth="1"/>
    <col min="3" max="3" width="8.61328125" style="1" bestFit="1" customWidth="1"/>
    <col min="4" max="4" width="8.07421875" style="1" customWidth="1"/>
    <col min="5" max="5" width="7.69140625" style="1" customWidth="1"/>
    <col min="6" max="6" width="6.84375" style="1" customWidth="1"/>
    <col min="7" max="12" width="6.4609375" style="1" customWidth="1"/>
    <col min="13" max="14" width="6.84375" style="1" bestFit="1" customWidth="1"/>
    <col min="15" max="15" width="6.3046875" style="1" customWidth="1"/>
    <col min="16" max="16" width="13.07421875" style="1" bestFit="1" customWidth="1"/>
    <col min="17" max="18" width="9.23046875" style="1"/>
  </cols>
  <sheetData>
    <row r="1" spans="1:18" x14ac:dyDescent="0.4">
      <c r="C1" s="5" t="s">
        <v>9</v>
      </c>
      <c r="D1" s="5"/>
      <c r="E1" s="5"/>
      <c r="F1" s="5"/>
      <c r="G1" s="5" t="s">
        <v>11</v>
      </c>
      <c r="H1" s="5"/>
      <c r="I1" s="5"/>
      <c r="J1" s="5" t="s">
        <v>10</v>
      </c>
      <c r="K1" s="5"/>
      <c r="L1" s="5"/>
      <c r="M1" s="5" t="s">
        <v>12</v>
      </c>
      <c r="N1" s="5"/>
      <c r="O1" s="5"/>
    </row>
    <row r="2" spans="1:18" x14ac:dyDescent="0.4">
      <c r="A2" t="s">
        <v>0</v>
      </c>
      <c r="B2" s="2" t="s">
        <v>8</v>
      </c>
      <c r="C2" s="3" t="s">
        <v>13</v>
      </c>
      <c r="D2" s="3" t="s">
        <v>16</v>
      </c>
      <c r="E2" s="3" t="s">
        <v>17</v>
      </c>
      <c r="F2" s="3" t="s">
        <v>18</v>
      </c>
      <c r="G2" s="3" t="s">
        <v>16</v>
      </c>
      <c r="H2" s="3" t="s">
        <v>17</v>
      </c>
      <c r="I2" s="3" t="s">
        <v>18</v>
      </c>
      <c r="J2" s="3" t="s">
        <v>16</v>
      </c>
      <c r="K2" s="3" t="s">
        <v>17</v>
      </c>
      <c r="L2" s="3" t="s">
        <v>18</v>
      </c>
      <c r="M2" s="4" t="s">
        <v>16</v>
      </c>
      <c r="N2" s="3" t="s">
        <v>17</v>
      </c>
      <c r="O2" s="3" t="s">
        <v>18</v>
      </c>
    </row>
    <row r="3" spans="1:18" x14ac:dyDescent="0.4">
      <c r="A3" t="s">
        <v>1</v>
      </c>
      <c r="B3" t="s">
        <v>2</v>
      </c>
      <c r="C3" s="1">
        <v>70762</v>
      </c>
      <c r="D3" s="1">
        <v>34086</v>
      </c>
      <c r="E3" s="1">
        <v>21772</v>
      </c>
      <c r="F3" s="1">
        <v>14724</v>
      </c>
      <c r="G3" s="1">
        <v>950</v>
      </c>
      <c r="H3" s="1">
        <v>2705</v>
      </c>
      <c r="I3" s="1">
        <v>1358</v>
      </c>
      <c r="J3" s="1">
        <v>29</v>
      </c>
      <c r="K3" s="1">
        <v>21</v>
      </c>
      <c r="L3" s="1">
        <v>52</v>
      </c>
      <c r="M3" s="1">
        <v>2736</v>
      </c>
      <c r="N3" s="1">
        <v>3407</v>
      </c>
      <c r="O3" s="1">
        <v>2288</v>
      </c>
      <c r="P3" s="6">
        <f>ROUND(D3/C3,2)</f>
        <v>0.48</v>
      </c>
      <c r="Q3" s="6">
        <f>ROUND(E3/C3,2)</f>
        <v>0.31</v>
      </c>
      <c r="R3" s="6">
        <f>ROUND(F3/C3,2)</f>
        <v>0.21</v>
      </c>
    </row>
    <row r="4" spans="1:18" x14ac:dyDescent="0.4">
      <c r="A4" t="s">
        <v>5</v>
      </c>
      <c r="B4" t="s">
        <v>2</v>
      </c>
      <c r="C4" s="1">
        <v>1127994</v>
      </c>
      <c r="D4" s="1">
        <v>514086</v>
      </c>
      <c r="E4" s="1">
        <v>375681</v>
      </c>
      <c r="F4" s="1">
        <v>235261</v>
      </c>
      <c r="G4" s="1">
        <v>17007</v>
      </c>
      <c r="H4" s="1">
        <v>31297</v>
      </c>
      <c r="I4" s="1">
        <v>22189</v>
      </c>
      <c r="J4" s="1">
        <v>28</v>
      </c>
      <c r="K4" s="1">
        <v>1313</v>
      </c>
      <c r="L4" s="1">
        <v>71</v>
      </c>
      <c r="M4" s="1">
        <v>68452</v>
      </c>
      <c r="N4" s="1">
        <v>259092</v>
      </c>
      <c r="O4" s="1">
        <v>61978</v>
      </c>
      <c r="P4" s="6">
        <f t="shared" ref="P4:P9" si="0">ROUND(D4/C4,2)</f>
        <v>0.46</v>
      </c>
      <c r="Q4" s="6">
        <f t="shared" ref="Q4:Q9" si="1">ROUND(E4/C4,2)</f>
        <v>0.33</v>
      </c>
      <c r="R4" s="6">
        <f t="shared" ref="R4:R9" si="2">ROUND(F4/C4,2)</f>
        <v>0.21</v>
      </c>
    </row>
    <row r="5" spans="1:18" x14ac:dyDescent="0.4">
      <c r="B5" t="s">
        <v>3</v>
      </c>
      <c r="C5" s="1">
        <v>114226</v>
      </c>
      <c r="D5" s="1">
        <v>50696</v>
      </c>
      <c r="E5" s="1">
        <v>39736</v>
      </c>
      <c r="F5" s="1">
        <v>23665</v>
      </c>
      <c r="G5" s="1">
        <v>412</v>
      </c>
      <c r="H5" s="1">
        <v>12821</v>
      </c>
      <c r="I5" s="1">
        <v>1548</v>
      </c>
      <c r="J5" s="1">
        <v>8</v>
      </c>
      <c r="K5" s="1">
        <v>348</v>
      </c>
      <c r="L5" s="1">
        <v>27</v>
      </c>
      <c r="M5" s="1">
        <v>1236</v>
      </c>
      <c r="N5" s="1">
        <v>20617</v>
      </c>
      <c r="O5" s="1">
        <v>3861</v>
      </c>
      <c r="P5" s="6">
        <f t="shared" si="0"/>
        <v>0.44</v>
      </c>
      <c r="Q5" s="6">
        <f t="shared" si="1"/>
        <v>0.35</v>
      </c>
      <c r="R5" s="6">
        <f t="shared" si="2"/>
        <v>0.21</v>
      </c>
    </row>
    <row r="6" spans="1:18" x14ac:dyDescent="0.4">
      <c r="B6" t="s">
        <v>4</v>
      </c>
      <c r="C6" s="1">
        <v>29832</v>
      </c>
      <c r="D6" s="1">
        <v>14503</v>
      </c>
      <c r="E6" s="1">
        <v>9588</v>
      </c>
      <c r="F6" s="1">
        <v>5706</v>
      </c>
      <c r="G6" s="1">
        <v>19517</v>
      </c>
      <c r="H6" s="1">
        <v>39913</v>
      </c>
      <c r="I6" s="1">
        <v>13304</v>
      </c>
      <c r="J6" s="1">
        <v>1</v>
      </c>
      <c r="K6" s="1">
        <v>331</v>
      </c>
      <c r="L6" s="1">
        <v>23</v>
      </c>
      <c r="M6" s="1">
        <v>109458</v>
      </c>
      <c r="N6" s="1">
        <v>39913</v>
      </c>
      <c r="O6" s="1">
        <v>37810</v>
      </c>
      <c r="P6" s="6">
        <f t="shared" si="0"/>
        <v>0.49</v>
      </c>
      <c r="Q6" s="6">
        <f t="shared" si="1"/>
        <v>0.32</v>
      </c>
      <c r="R6" s="6">
        <f t="shared" si="2"/>
        <v>0.19</v>
      </c>
    </row>
    <row r="7" spans="1:18" x14ac:dyDescent="0.4">
      <c r="A7" t="s">
        <v>6</v>
      </c>
      <c r="B7" t="s">
        <v>2</v>
      </c>
      <c r="C7" s="1">
        <v>10979</v>
      </c>
      <c r="D7" s="1">
        <v>4379</v>
      </c>
      <c r="E7" s="1">
        <v>4145</v>
      </c>
      <c r="F7" s="1">
        <v>2443</v>
      </c>
      <c r="G7" s="1">
        <v>128</v>
      </c>
      <c r="H7" s="1">
        <v>601</v>
      </c>
      <c r="I7" s="1">
        <v>178</v>
      </c>
      <c r="J7" s="1">
        <v>1</v>
      </c>
      <c r="K7" s="1">
        <v>12</v>
      </c>
      <c r="L7" s="1">
        <v>6</v>
      </c>
      <c r="M7" s="1">
        <v>199</v>
      </c>
      <c r="N7" s="1">
        <v>1420</v>
      </c>
      <c r="O7" s="1">
        <v>392</v>
      </c>
      <c r="P7" s="6">
        <f t="shared" si="0"/>
        <v>0.4</v>
      </c>
      <c r="Q7" s="6">
        <f t="shared" si="1"/>
        <v>0.38</v>
      </c>
      <c r="R7" s="6">
        <f t="shared" si="2"/>
        <v>0.22</v>
      </c>
    </row>
    <row r="8" spans="1:18" x14ac:dyDescent="0.4">
      <c r="B8" t="s">
        <v>7</v>
      </c>
      <c r="C8" s="1">
        <v>81109</v>
      </c>
      <c r="D8" s="1">
        <v>39688</v>
      </c>
      <c r="E8" s="1">
        <v>26084</v>
      </c>
      <c r="F8" s="1">
        <v>15213</v>
      </c>
      <c r="G8" s="1">
        <v>93</v>
      </c>
      <c r="H8" s="1">
        <v>727</v>
      </c>
      <c r="I8" s="1">
        <v>1841</v>
      </c>
      <c r="J8" s="1">
        <v>3</v>
      </c>
      <c r="K8" s="1">
        <v>17</v>
      </c>
      <c r="L8" s="1">
        <v>49</v>
      </c>
      <c r="M8" s="1">
        <v>1441</v>
      </c>
      <c r="N8" s="1">
        <v>1698</v>
      </c>
      <c r="O8" s="1">
        <v>5801</v>
      </c>
      <c r="P8" s="6">
        <f t="shared" si="0"/>
        <v>0.49</v>
      </c>
      <c r="Q8" s="6">
        <f t="shared" si="1"/>
        <v>0.32</v>
      </c>
      <c r="R8" s="6">
        <f t="shared" si="2"/>
        <v>0.19</v>
      </c>
    </row>
    <row r="9" spans="1:18" x14ac:dyDescent="0.4">
      <c r="B9" t="s">
        <v>4</v>
      </c>
      <c r="C9" s="1">
        <v>6941</v>
      </c>
      <c r="D9" s="1">
        <v>3332</v>
      </c>
      <c r="E9" s="1">
        <v>2337</v>
      </c>
      <c r="F9" s="1">
        <v>1262</v>
      </c>
      <c r="G9" s="1">
        <v>55</v>
      </c>
      <c r="H9" s="1">
        <v>610</v>
      </c>
      <c r="I9" s="1">
        <v>207</v>
      </c>
      <c r="J9" s="1">
        <v>1</v>
      </c>
      <c r="K9" s="1">
        <v>10</v>
      </c>
      <c r="L9" s="1">
        <v>4</v>
      </c>
      <c r="M9" s="1">
        <v>165</v>
      </c>
      <c r="N9" s="1">
        <v>1145</v>
      </c>
      <c r="O9" s="1">
        <v>318</v>
      </c>
      <c r="P9" s="6">
        <f t="shared" si="0"/>
        <v>0.48</v>
      </c>
      <c r="Q9" s="6">
        <f t="shared" si="1"/>
        <v>0.34</v>
      </c>
      <c r="R9" s="6">
        <f t="shared" si="2"/>
        <v>0.18</v>
      </c>
    </row>
    <row r="11" spans="1:18" x14ac:dyDescent="0.4">
      <c r="C11" s="5" t="s">
        <v>19</v>
      </c>
      <c r="D11" s="5"/>
      <c r="E11" s="5"/>
      <c r="F11" s="5"/>
      <c r="G11" s="5"/>
      <c r="H11" s="5"/>
      <c r="I11" s="5"/>
      <c r="J11" s="5"/>
      <c r="K11" s="5"/>
    </row>
    <row r="12" spans="1:18" x14ac:dyDescent="0.4">
      <c r="C12" s="5" t="s">
        <v>16</v>
      </c>
      <c r="D12" s="5"/>
      <c r="E12" s="5"/>
      <c r="F12" s="5" t="s">
        <v>17</v>
      </c>
      <c r="G12" s="5"/>
      <c r="H12" s="5"/>
      <c r="I12" s="5" t="s">
        <v>18</v>
      </c>
      <c r="J12" s="5"/>
      <c r="K12" s="5"/>
    </row>
    <row r="13" spans="1:18" x14ac:dyDescent="0.4">
      <c r="A13" t="s">
        <v>0</v>
      </c>
      <c r="B13" s="2" t="s">
        <v>8</v>
      </c>
      <c r="C13" s="3" t="s">
        <v>13</v>
      </c>
      <c r="D13" s="3" t="s">
        <v>14</v>
      </c>
      <c r="E13" s="3" t="s">
        <v>15</v>
      </c>
      <c r="F13" s="3" t="s">
        <v>13</v>
      </c>
      <c r="G13" s="3" t="s">
        <v>14</v>
      </c>
      <c r="H13" s="3" t="s">
        <v>15</v>
      </c>
      <c r="I13" s="3" t="s">
        <v>13</v>
      </c>
      <c r="J13" s="3" t="s">
        <v>14</v>
      </c>
      <c r="K13" s="3" t="s">
        <v>15</v>
      </c>
    </row>
    <row r="14" spans="1:18" x14ac:dyDescent="0.4">
      <c r="A14" t="s">
        <v>1</v>
      </c>
      <c r="B14" t="s">
        <v>2</v>
      </c>
      <c r="C14" s="1">
        <v>59</v>
      </c>
      <c r="D14" s="1">
        <v>52</v>
      </c>
      <c r="E14" s="1">
        <v>7</v>
      </c>
      <c r="F14" s="1">
        <v>147</v>
      </c>
      <c r="G14" s="1">
        <v>124</v>
      </c>
      <c r="H14" s="1">
        <v>23</v>
      </c>
      <c r="I14" s="1">
        <v>106</v>
      </c>
      <c r="J14" s="1">
        <v>87</v>
      </c>
      <c r="K14" s="1">
        <v>19</v>
      </c>
      <c r="M14" s="6">
        <f>D14/C14</f>
        <v>0.88135593220338981</v>
      </c>
      <c r="N14" s="6">
        <f>E14/C14</f>
        <v>0.11864406779661017</v>
      </c>
      <c r="O14" s="6">
        <f>G14/F14</f>
        <v>0.84353741496598644</v>
      </c>
      <c r="P14" s="6">
        <f>H14/F14</f>
        <v>0.15646258503401361</v>
      </c>
      <c r="Q14" s="6">
        <f>J14/I14</f>
        <v>0.82075471698113212</v>
      </c>
      <c r="R14" s="6">
        <f>K14/I14</f>
        <v>0.17924528301886791</v>
      </c>
    </row>
    <row r="15" spans="1:18" x14ac:dyDescent="0.4">
      <c r="A15" t="s">
        <v>5</v>
      </c>
      <c r="B15" t="s">
        <v>2</v>
      </c>
      <c r="C15" s="1">
        <v>10766</v>
      </c>
      <c r="D15" s="1">
        <v>1597</v>
      </c>
      <c r="E15" s="1">
        <v>9169</v>
      </c>
      <c r="F15" s="1">
        <v>16605</v>
      </c>
      <c r="G15" s="1">
        <v>2560</v>
      </c>
      <c r="H15" s="1">
        <v>14045</v>
      </c>
      <c r="I15" s="1">
        <v>12993</v>
      </c>
      <c r="J15" s="1">
        <v>1827</v>
      </c>
      <c r="K15" s="1">
        <v>11166</v>
      </c>
      <c r="M15" s="6">
        <f t="shared" ref="M15:M20" si="3">D15/C15</f>
        <v>0.14833735835036224</v>
      </c>
      <c r="N15" s="6">
        <f t="shared" ref="N15:N20" si="4">E15/C15</f>
        <v>0.85166264164963779</v>
      </c>
      <c r="O15" s="6">
        <f t="shared" ref="O15:O20" si="5">G15/F15</f>
        <v>0.15417043059319482</v>
      </c>
      <c r="P15" s="6">
        <f t="shared" ref="P15:P20" si="6">H15/F15</f>
        <v>0.8458295694068052</v>
      </c>
      <c r="Q15" s="6">
        <f t="shared" ref="Q15:Q20" si="7">J15/I15</f>
        <v>0.14061417686446548</v>
      </c>
      <c r="R15" s="6">
        <f t="shared" ref="R15:R20" si="8">K15/I15</f>
        <v>0.85938582313553447</v>
      </c>
    </row>
    <row r="16" spans="1:18" x14ac:dyDescent="0.4">
      <c r="B16" t="s">
        <v>3</v>
      </c>
      <c r="C16" s="1">
        <v>43</v>
      </c>
      <c r="D16" s="1">
        <v>29</v>
      </c>
      <c r="E16" s="1">
        <v>14</v>
      </c>
      <c r="F16" s="1">
        <v>1054</v>
      </c>
      <c r="G16" s="1">
        <v>633</v>
      </c>
      <c r="H16" s="1">
        <v>421</v>
      </c>
      <c r="I16" s="1">
        <v>125</v>
      </c>
      <c r="J16" s="1">
        <v>66</v>
      </c>
      <c r="K16" s="1">
        <v>59</v>
      </c>
      <c r="M16" s="6">
        <f t="shared" si="3"/>
        <v>0.67441860465116277</v>
      </c>
      <c r="N16" s="6">
        <f t="shared" si="4"/>
        <v>0.32558139534883723</v>
      </c>
      <c r="O16" s="6">
        <f t="shared" si="5"/>
        <v>0.60056925996204935</v>
      </c>
      <c r="P16" s="6">
        <f t="shared" si="6"/>
        <v>0.39943074003795065</v>
      </c>
      <c r="Q16" s="6">
        <f t="shared" si="7"/>
        <v>0.52800000000000002</v>
      </c>
      <c r="R16" s="6">
        <f t="shared" si="8"/>
        <v>0.47199999999999998</v>
      </c>
    </row>
    <row r="17" spans="1:18" x14ac:dyDescent="0.4">
      <c r="B17" t="s">
        <v>4</v>
      </c>
      <c r="C17" s="1">
        <v>568</v>
      </c>
      <c r="D17" s="1">
        <v>277</v>
      </c>
      <c r="E17" s="1">
        <v>291</v>
      </c>
      <c r="F17" s="1">
        <v>953</v>
      </c>
      <c r="G17" s="1">
        <v>428</v>
      </c>
      <c r="H17" s="1">
        <v>525</v>
      </c>
      <c r="I17" s="1">
        <v>385</v>
      </c>
      <c r="J17" s="1">
        <v>170</v>
      </c>
      <c r="K17" s="1">
        <v>215</v>
      </c>
      <c r="M17" s="6">
        <f t="shared" si="3"/>
        <v>0.48767605633802819</v>
      </c>
      <c r="N17" s="6">
        <f t="shared" si="4"/>
        <v>0.51232394366197187</v>
      </c>
      <c r="O17" s="6">
        <f t="shared" si="5"/>
        <v>0.44910807974816369</v>
      </c>
      <c r="P17" s="6">
        <f t="shared" si="6"/>
        <v>0.55089192025183631</v>
      </c>
      <c r="Q17" s="6">
        <f t="shared" si="7"/>
        <v>0.44155844155844154</v>
      </c>
      <c r="R17" s="6">
        <f t="shared" si="8"/>
        <v>0.55844155844155841</v>
      </c>
    </row>
    <row r="18" spans="1:18" x14ac:dyDescent="0.4">
      <c r="A18" t="s">
        <v>6</v>
      </c>
      <c r="B18" t="s">
        <v>2</v>
      </c>
      <c r="C18" s="1">
        <v>10</v>
      </c>
      <c r="D18" s="1">
        <v>5</v>
      </c>
      <c r="E18" s="1">
        <v>5</v>
      </c>
      <c r="F18" s="1">
        <v>24</v>
      </c>
      <c r="G18" s="1">
        <v>12</v>
      </c>
      <c r="H18" s="1">
        <v>12</v>
      </c>
      <c r="I18" s="1">
        <v>15</v>
      </c>
      <c r="J18" s="1">
        <v>5</v>
      </c>
      <c r="K18" s="1">
        <v>10</v>
      </c>
      <c r="M18" s="6">
        <f t="shared" si="3"/>
        <v>0.5</v>
      </c>
      <c r="N18" s="6">
        <f t="shared" si="4"/>
        <v>0.5</v>
      </c>
      <c r="O18" s="6">
        <f t="shared" si="5"/>
        <v>0.5</v>
      </c>
      <c r="P18" s="6">
        <f t="shared" si="6"/>
        <v>0.5</v>
      </c>
      <c r="Q18" s="6">
        <f t="shared" si="7"/>
        <v>0.33333333333333331</v>
      </c>
      <c r="R18" s="6">
        <f t="shared" si="8"/>
        <v>0.66666666666666663</v>
      </c>
    </row>
    <row r="19" spans="1:18" x14ac:dyDescent="0.4">
      <c r="B19" t="s">
        <v>7</v>
      </c>
      <c r="C19" s="1">
        <v>7</v>
      </c>
      <c r="D19" s="1">
        <v>2</v>
      </c>
      <c r="E19" s="1">
        <v>5</v>
      </c>
      <c r="F19" s="1">
        <v>54</v>
      </c>
      <c r="G19" s="1">
        <v>30</v>
      </c>
      <c r="H19" s="1">
        <v>24</v>
      </c>
      <c r="I19" s="1">
        <v>134</v>
      </c>
      <c r="J19" s="1">
        <v>87</v>
      </c>
      <c r="K19" s="1">
        <v>47</v>
      </c>
      <c r="M19" s="6">
        <f t="shared" si="3"/>
        <v>0.2857142857142857</v>
      </c>
      <c r="N19" s="6">
        <f t="shared" si="4"/>
        <v>0.7142857142857143</v>
      </c>
      <c r="O19" s="6">
        <f t="shared" si="5"/>
        <v>0.55555555555555558</v>
      </c>
      <c r="P19" s="6">
        <f t="shared" si="6"/>
        <v>0.44444444444444442</v>
      </c>
      <c r="Q19" s="6">
        <f t="shared" si="7"/>
        <v>0.64925373134328357</v>
      </c>
      <c r="R19" s="6">
        <f t="shared" si="8"/>
        <v>0.35074626865671643</v>
      </c>
    </row>
    <row r="20" spans="1:18" x14ac:dyDescent="0.4">
      <c r="B20" t="s">
        <v>4</v>
      </c>
      <c r="C20" s="1">
        <v>3</v>
      </c>
      <c r="D20" s="1">
        <v>2</v>
      </c>
      <c r="E20" s="1">
        <v>1</v>
      </c>
      <c r="F20" s="1">
        <v>16</v>
      </c>
      <c r="G20" s="1">
        <v>8</v>
      </c>
      <c r="H20" s="1">
        <v>8</v>
      </c>
      <c r="I20" s="1">
        <v>8</v>
      </c>
      <c r="J20" s="1">
        <v>5</v>
      </c>
      <c r="K20" s="1">
        <v>3</v>
      </c>
      <c r="M20" s="6">
        <f t="shared" si="3"/>
        <v>0.66666666666666663</v>
      </c>
      <c r="N20" s="6">
        <f t="shared" si="4"/>
        <v>0.33333333333333331</v>
      </c>
      <c r="O20" s="6">
        <f t="shared" si="5"/>
        <v>0.5</v>
      </c>
      <c r="P20" s="6">
        <f t="shared" si="6"/>
        <v>0.5</v>
      </c>
      <c r="Q20" s="6">
        <f t="shared" si="7"/>
        <v>0.625</v>
      </c>
      <c r="R20" s="6">
        <f t="shared" si="8"/>
        <v>0.375</v>
      </c>
    </row>
  </sheetData>
  <mergeCells count="8">
    <mergeCell ref="C1:F1"/>
    <mergeCell ref="G1:I1"/>
    <mergeCell ref="J1:L1"/>
    <mergeCell ref="M1:O1"/>
    <mergeCell ref="C12:E12"/>
    <mergeCell ref="F12:H12"/>
    <mergeCell ref="I12:K12"/>
    <mergeCell ref="C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George</dc:creator>
  <cp:lastModifiedBy>Matthew George</cp:lastModifiedBy>
  <dcterms:created xsi:type="dcterms:W3CDTF">2021-11-27T03:50:02Z</dcterms:created>
  <dcterms:modified xsi:type="dcterms:W3CDTF">2021-11-29T21:04:04Z</dcterms:modified>
</cp:coreProperties>
</file>